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7795" windowHeight="1233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K532" i="1" l="1"/>
  <c r="K531" i="1"/>
  <c r="K530" i="1"/>
  <c r="K529" i="1"/>
  <c r="K528" i="1"/>
  <c r="K527" i="1"/>
  <c r="K526" i="1"/>
  <c r="K525" i="1"/>
  <c r="K524" i="1"/>
  <c r="K520" i="1"/>
  <c r="K519" i="1"/>
  <c r="K518" i="1"/>
  <c r="K517" i="1"/>
  <c r="K516" i="1"/>
  <c r="J503" i="1"/>
  <c r="J502" i="1"/>
  <c r="J501" i="1"/>
  <c r="J500" i="1"/>
  <c r="J499" i="1"/>
  <c r="J498" i="1"/>
  <c r="J497" i="1"/>
  <c r="H494" i="1"/>
  <c r="H493" i="1"/>
  <c r="H492" i="1"/>
  <c r="H487" i="1"/>
  <c r="H486" i="1"/>
  <c r="H485" i="1"/>
  <c r="H482" i="1"/>
  <c r="H481" i="1"/>
  <c r="H480" i="1"/>
  <c r="H479" i="1"/>
  <c r="H478" i="1"/>
  <c r="J474" i="1"/>
  <c r="H474" i="1"/>
  <c r="J473" i="1"/>
  <c r="H473" i="1"/>
  <c r="J472" i="1"/>
  <c r="H472" i="1"/>
  <c r="J471" i="1"/>
  <c r="H471" i="1"/>
  <c r="K466" i="1"/>
  <c r="K460" i="1"/>
  <c r="K459" i="1"/>
  <c r="K458" i="1"/>
  <c r="K457" i="1"/>
  <c r="K452" i="1"/>
  <c r="K451" i="1"/>
  <c r="K450" i="1"/>
  <c r="K449" i="1"/>
  <c r="H434" i="1"/>
  <c r="M434" i="1" s="1"/>
  <c r="H433" i="1"/>
  <c r="M433" i="1" s="1"/>
  <c r="H432" i="1"/>
  <c r="M432" i="1" s="1"/>
  <c r="M431" i="1"/>
  <c r="H431" i="1"/>
  <c r="H430" i="1"/>
  <c r="M430" i="1" s="1"/>
  <c r="M429" i="1"/>
  <c r="H429" i="1"/>
  <c r="H428" i="1"/>
  <c r="M428" i="1" s="1"/>
  <c r="J422" i="1"/>
  <c r="H422" i="1"/>
  <c r="H421" i="1"/>
  <c r="J421" i="1" s="1"/>
  <c r="H417" i="1"/>
  <c r="H416" i="1"/>
  <c r="H415" i="1"/>
  <c r="H414" i="1"/>
  <c r="H413" i="1"/>
  <c r="H412" i="1"/>
  <c r="H411" i="1"/>
  <c r="J407" i="1"/>
  <c r="J406" i="1"/>
  <c r="M405" i="1"/>
  <c r="M406" i="1" s="1"/>
  <c r="M407" i="1" s="1"/>
  <c r="J405" i="1"/>
  <c r="J404" i="1"/>
  <c r="J399" i="1"/>
  <c r="J398" i="1"/>
  <c r="J394" i="1"/>
  <c r="J393" i="1"/>
  <c r="J392" i="1"/>
  <c r="J391" i="1"/>
  <c r="L386" i="1"/>
  <c r="J386" i="1"/>
  <c r="J385" i="1"/>
  <c r="L385" i="1" s="1"/>
  <c r="L384" i="1"/>
  <c r="J384" i="1"/>
  <c r="J383" i="1"/>
  <c r="L383" i="1" s="1"/>
  <c r="L382" i="1"/>
  <c r="J382" i="1"/>
  <c r="J381" i="1"/>
  <c r="L381" i="1" s="1"/>
  <c r="L380" i="1"/>
  <c r="J380" i="1"/>
  <c r="J379" i="1"/>
  <c r="L379" i="1" s="1"/>
  <c r="L378" i="1"/>
  <c r="J378" i="1"/>
  <c r="J377" i="1"/>
  <c r="L377" i="1" s="1"/>
  <c r="L376" i="1"/>
  <c r="J376" i="1"/>
  <c r="J371" i="1"/>
  <c r="L371" i="1" s="1"/>
  <c r="L370" i="1"/>
  <c r="J370" i="1"/>
  <c r="J369" i="1"/>
  <c r="L369" i="1" s="1"/>
  <c r="L368" i="1"/>
  <c r="J368" i="1"/>
  <c r="J367" i="1"/>
  <c r="L367" i="1" s="1"/>
  <c r="L366" i="1"/>
  <c r="J366" i="1"/>
  <c r="J365" i="1"/>
  <c r="L365" i="1" s="1"/>
  <c r="J360" i="1"/>
  <c r="J359" i="1"/>
  <c r="J358" i="1"/>
  <c r="J357" i="1"/>
  <c r="J356" i="1"/>
  <c r="F333" i="1"/>
  <c r="F332" i="1"/>
  <c r="F331" i="1"/>
  <c r="F330" i="1"/>
  <c r="F329" i="1"/>
  <c r="F328" i="1"/>
  <c r="F327" i="1"/>
  <c r="F326" i="1"/>
  <c r="F325" i="1"/>
  <c r="F324" i="1"/>
  <c r="F323" i="1"/>
  <c r="F201" i="1"/>
  <c r="F202" i="1" s="1"/>
  <c r="F203" i="1" s="1"/>
  <c r="F204" i="1" s="1"/>
  <c r="F205" i="1" s="1"/>
  <c r="F206" i="1" s="1"/>
  <c r="F207" i="1" s="1"/>
  <c r="F208" i="1" s="1"/>
  <c r="F209" i="1" s="1"/>
  <c r="F210" i="1" s="1"/>
  <c r="F211" i="1" s="1"/>
  <c r="F212" i="1" s="1"/>
  <c r="H134" i="1"/>
  <c r="H133" i="1"/>
  <c r="H132" i="1"/>
  <c r="J128" i="1"/>
  <c r="H128" i="1"/>
  <c r="J127" i="1"/>
  <c r="H127" i="1"/>
  <c r="H126" i="1"/>
  <c r="J126" i="1" s="1"/>
  <c r="H125" i="1"/>
  <c r="J125" i="1" s="1"/>
  <c r="K124" i="1"/>
  <c r="K125" i="1" s="1"/>
  <c r="K126" i="1" s="1"/>
  <c r="K127" i="1" s="1"/>
  <c r="K128" i="1" s="1"/>
  <c r="J124" i="1"/>
  <c r="H124" i="1"/>
  <c r="K123" i="1"/>
  <c r="J123" i="1"/>
  <c r="H123" i="1"/>
  <c r="H122" i="1"/>
  <c r="J122" i="1" s="1"/>
  <c r="H118" i="1"/>
  <c r="H117" i="1"/>
  <c r="H116" i="1"/>
  <c r="H115" i="1"/>
  <c r="H114" i="1"/>
  <c r="H113" i="1"/>
  <c r="H102" i="1"/>
  <c r="H103" i="1" s="1"/>
  <c r="H104" i="1" s="1"/>
  <c r="H105" i="1" s="1"/>
  <c r="H106" i="1" s="1"/>
  <c r="H107" i="1" s="1"/>
  <c r="E77" i="1"/>
  <c r="E78" i="1" s="1"/>
  <c r="E79" i="1" s="1"/>
  <c r="E80" i="1" s="1"/>
  <c r="E81" i="1" s="1"/>
  <c r="H61" i="1"/>
  <c r="H62" i="1" s="1"/>
  <c r="H63" i="1" s="1"/>
  <c r="H64" i="1" s="1"/>
  <c r="H65" i="1" s="1"/>
  <c r="H66" i="1" s="1"/>
  <c r="H67" i="1" s="1"/>
  <c r="H68" i="1" s="1"/>
  <c r="H69" i="1" s="1"/>
  <c r="H70" i="1" s="1"/>
  <c r="H50" i="1"/>
  <c r="H51" i="1" s="1"/>
  <c r="H52" i="1" s="1"/>
  <c r="H53" i="1" s="1"/>
  <c r="H54" i="1" s="1"/>
  <c r="H55" i="1" s="1"/>
  <c r="H18" i="1"/>
  <c r="H19" i="1" s="1"/>
  <c r="H20" i="1" s="1"/>
  <c r="H21" i="1" s="1"/>
  <c r="H22" i="1" s="1"/>
  <c r="H23" i="1" s="1"/>
  <c r="H24" i="1" s="1"/>
  <c r="H25" i="1" s="1"/>
  <c r="H26" i="1" s="1"/>
  <c r="H27" i="1" s="1"/>
  <c r="H5" i="1"/>
  <c r="H6" i="1" s="1"/>
  <c r="H7" i="1" s="1"/>
  <c r="H8" i="1" s="1"/>
  <c r="H9" i="1" s="1"/>
  <c r="H10" i="1" s="1"/>
  <c r="H11" i="1" s="1"/>
  <c r="H12" i="1" s="1"/>
</calcChain>
</file>

<file path=xl/sharedStrings.xml><?xml version="1.0" encoding="utf-8"?>
<sst xmlns="http://schemas.openxmlformats.org/spreadsheetml/2006/main" count="1459" uniqueCount="481">
  <si>
    <t>First Name</t>
  </si>
  <si>
    <t>Surname</t>
  </si>
  <si>
    <t>Gordon Burford</t>
  </si>
  <si>
    <t>Model</t>
  </si>
  <si>
    <t>Engine</t>
  </si>
  <si>
    <t>Score</t>
  </si>
  <si>
    <t>Fly Off</t>
  </si>
  <si>
    <t>Place</t>
  </si>
  <si>
    <t>Peter J.</t>
  </si>
  <si>
    <t>SMITH</t>
  </si>
  <si>
    <t>1956 Dream Weaver</t>
  </si>
  <si>
    <t>Taipan BB</t>
  </si>
  <si>
    <t>Basil</t>
  </si>
  <si>
    <t>HEALY</t>
  </si>
  <si>
    <t>Zoot Suit</t>
  </si>
  <si>
    <t>Taipan plain</t>
  </si>
  <si>
    <t>Dave</t>
  </si>
  <si>
    <t>PATON</t>
  </si>
  <si>
    <t>1942 Stardust Spl</t>
  </si>
  <si>
    <t>Rex</t>
  </si>
  <si>
    <t>BROWN</t>
  </si>
  <si>
    <t>Jumping Bean</t>
  </si>
  <si>
    <t>Peter</t>
  </si>
  <si>
    <t>SCOTT</t>
  </si>
  <si>
    <t>Bruce</t>
  </si>
  <si>
    <t>RAMSAY</t>
  </si>
  <si>
    <t>Swiss Miss</t>
  </si>
  <si>
    <t>Vince</t>
  </si>
  <si>
    <t>HAGERTY</t>
  </si>
  <si>
    <t>Lil Diamond</t>
  </si>
  <si>
    <t>Garry</t>
  </si>
  <si>
    <t>WHITTEN</t>
  </si>
  <si>
    <t>1941 Lil Diamond</t>
  </si>
  <si>
    <t>Van Waterbeemd</t>
  </si>
  <si>
    <t>Ollie</t>
  </si>
  <si>
    <t>Michael</t>
  </si>
  <si>
    <t>GRAY</t>
  </si>
  <si>
    <t>1941 Playboy</t>
  </si>
  <si>
    <t>Taipain Plain</t>
  </si>
  <si>
    <t>L/O</t>
  </si>
  <si>
    <t>Old Timer Texaco</t>
  </si>
  <si>
    <t>model</t>
  </si>
  <si>
    <t>Lanzo RC1</t>
  </si>
  <si>
    <t>Cunningham 60</t>
  </si>
  <si>
    <t>1938 Bomber</t>
  </si>
  <si>
    <t>OS 61 4/</t>
  </si>
  <si>
    <t>Saito 65 4/</t>
  </si>
  <si>
    <t>1938 Flamingo</t>
  </si>
  <si>
    <t>O&amp;R 60</t>
  </si>
  <si>
    <t>Whitten</t>
  </si>
  <si>
    <t>OS 62 4/</t>
  </si>
  <si>
    <t>Steven</t>
  </si>
  <si>
    <t>GULLOCK</t>
  </si>
  <si>
    <t>1938 Bomber 85%</t>
  </si>
  <si>
    <t>Enya 53 4/</t>
  </si>
  <si>
    <t>OS 60 4/</t>
  </si>
  <si>
    <t>Record Breaker</t>
  </si>
  <si>
    <t>Olsen 60 spk</t>
  </si>
  <si>
    <t>1 Att</t>
  </si>
  <si>
    <t>Ramsay</t>
  </si>
  <si>
    <t>Old Timer 1/2A Texaco</t>
  </si>
  <si>
    <t>Stardust Spl</t>
  </si>
  <si>
    <t>Anthony</t>
  </si>
  <si>
    <t>VICARY</t>
  </si>
  <si>
    <t>Baby Burd</t>
  </si>
  <si>
    <t>Starsust Spl</t>
  </si>
  <si>
    <t>Gullock</t>
  </si>
  <si>
    <t>Smith</t>
  </si>
  <si>
    <t>Nostalgia</t>
  </si>
  <si>
    <t>1944 Swayback</t>
  </si>
  <si>
    <t>K&amp;B 40</t>
  </si>
  <si>
    <t>Spacer</t>
  </si>
  <si>
    <t>Dreamweaver</t>
  </si>
  <si>
    <t>Sunstreak</t>
  </si>
  <si>
    <t>38 Antique</t>
  </si>
  <si>
    <t>Flyoff</t>
  </si>
  <si>
    <t>RC 1</t>
  </si>
  <si>
    <t>GB 5cc</t>
  </si>
  <si>
    <t>Westerner</t>
  </si>
  <si>
    <t>Madewell 49</t>
  </si>
  <si>
    <t>California Chief</t>
  </si>
  <si>
    <t>ED 3.46 diesel</t>
  </si>
  <si>
    <t>Schmeadig  stick</t>
  </si>
  <si>
    <t>GB 5cc d</t>
  </si>
  <si>
    <t>Schmeadig Stick</t>
  </si>
  <si>
    <t>Wildcat</t>
  </si>
  <si>
    <t>Schmedig Stick</t>
  </si>
  <si>
    <t>ED hunter</t>
  </si>
  <si>
    <t>1934 RC1</t>
  </si>
  <si>
    <t>Whirlwind 60</t>
  </si>
  <si>
    <t>OK Super 60</t>
  </si>
  <si>
    <t>Bucaneer</t>
  </si>
  <si>
    <t>Forster 35</t>
  </si>
  <si>
    <t>1936 RC1</t>
  </si>
  <si>
    <t>Sparey 5cc d</t>
  </si>
  <si>
    <t>Sport Cabin Scramble</t>
  </si>
  <si>
    <t>TOWELL</t>
  </si>
  <si>
    <t>Warren</t>
  </si>
  <si>
    <t>LEADBEATER</t>
  </si>
  <si>
    <t>Steve</t>
  </si>
  <si>
    <t>BOJEC</t>
  </si>
  <si>
    <t>Standard Duration</t>
  </si>
  <si>
    <t>Rounds</t>
  </si>
  <si>
    <t>80% Airborne</t>
  </si>
  <si>
    <t>OS 40 H</t>
  </si>
  <si>
    <t>Playboy</t>
  </si>
  <si>
    <t>Magnum 36</t>
  </si>
  <si>
    <t>OS 40H</t>
  </si>
  <si>
    <t>TT 36 2/</t>
  </si>
  <si>
    <t>Airbourne</t>
  </si>
  <si>
    <t>85% Bomber</t>
  </si>
  <si>
    <t>Brown</t>
  </si>
  <si>
    <t>Duration</t>
  </si>
  <si>
    <t>FAI No</t>
  </si>
  <si>
    <t>Old Timer Glider</t>
  </si>
  <si>
    <t>R1</t>
  </si>
  <si>
    <t>R2</t>
  </si>
  <si>
    <t>R3</t>
  </si>
  <si>
    <t>Total</t>
  </si>
  <si>
    <t>van de Waterbeemd</t>
  </si>
  <si>
    <t>DG42</t>
  </si>
  <si>
    <t>David</t>
  </si>
  <si>
    <t>Paton</t>
  </si>
  <si>
    <t>Nibbio</t>
  </si>
  <si>
    <t>John</t>
  </si>
  <si>
    <t>Quigley</t>
  </si>
  <si>
    <t>Vicary</t>
  </si>
  <si>
    <t>Thermal Sniffer</t>
  </si>
  <si>
    <t>Healy</t>
  </si>
  <si>
    <t>Balestruccio</t>
  </si>
  <si>
    <t>Satyr</t>
  </si>
  <si>
    <t>2cc Duration</t>
  </si>
  <si>
    <t>F/O</t>
  </si>
  <si>
    <t>Apache</t>
  </si>
  <si>
    <t>Dixielander</t>
  </si>
  <si>
    <t>Creep</t>
  </si>
  <si>
    <t>Scott</t>
  </si>
  <si>
    <t>Eureka</t>
  </si>
  <si>
    <t>Eliminator</t>
  </si>
  <si>
    <t>RC1</t>
  </si>
  <si>
    <t>Dixilander</t>
  </si>
  <si>
    <t>DURATION</t>
  </si>
  <si>
    <t>Bomber</t>
  </si>
  <si>
    <t>Promotions</t>
  </si>
  <si>
    <t>F3A Class</t>
  </si>
  <si>
    <t>Flight 1</t>
  </si>
  <si>
    <t>Flight 2</t>
  </si>
  <si>
    <t>Flight 3</t>
  </si>
  <si>
    <t>Flight 4</t>
  </si>
  <si>
    <t>Flight 5</t>
  </si>
  <si>
    <t>Flight 6</t>
  </si>
  <si>
    <t>TOTAL</t>
  </si>
  <si>
    <t>Promotion score required</t>
  </si>
  <si>
    <t>Achieved</t>
  </si>
  <si>
    <t>Promoted</t>
  </si>
  <si>
    <t>Norm</t>
  </si>
  <si>
    <t>Glenn</t>
  </si>
  <si>
    <t>Orchard</t>
  </si>
  <si>
    <t>Pilot</t>
  </si>
  <si>
    <t>Yes</t>
  </si>
  <si>
    <t>Norman</t>
  </si>
  <si>
    <t>Morrish</t>
  </si>
  <si>
    <t>No</t>
  </si>
  <si>
    <t>Phil</t>
  </si>
  <si>
    <t>Spence</t>
  </si>
  <si>
    <t>Thomas</t>
  </si>
  <si>
    <t>Collinge</t>
  </si>
  <si>
    <t>Brian</t>
  </si>
  <si>
    <t>McGowan</t>
  </si>
  <si>
    <t>Expert Class</t>
  </si>
  <si>
    <t>Chris</t>
  </si>
  <si>
    <t>Henry</t>
  </si>
  <si>
    <t>Gavin</t>
  </si>
  <si>
    <t>Fitz-Henry</t>
  </si>
  <si>
    <t>Richard</t>
  </si>
  <si>
    <t>Knox</t>
  </si>
  <si>
    <t>Felix</t>
  </si>
  <si>
    <t>Nieuwenhuizen</t>
  </si>
  <si>
    <t>Pattern Advanced</t>
  </si>
  <si>
    <t>Nugent</t>
  </si>
  <si>
    <t>Robert</t>
  </si>
  <si>
    <t>Greenwood</t>
  </si>
  <si>
    <t>Hulett</t>
  </si>
  <si>
    <t>Pattern Sportsman</t>
  </si>
  <si>
    <t>Christopher</t>
  </si>
  <si>
    <t>McCowage</t>
  </si>
  <si>
    <t>Green</t>
  </si>
  <si>
    <t>LSF Open Sailplane</t>
  </si>
  <si>
    <t>Round1</t>
  </si>
  <si>
    <t>Round2</t>
  </si>
  <si>
    <t>Round3</t>
  </si>
  <si>
    <t>Round4</t>
  </si>
  <si>
    <t>Round5</t>
  </si>
  <si>
    <t>Round6</t>
  </si>
  <si>
    <t>Flight Time</t>
  </si>
  <si>
    <t>Flight Score</t>
  </si>
  <si>
    <t>Barry</t>
  </si>
  <si>
    <t>Burke</t>
  </si>
  <si>
    <t>7min53sec</t>
  </si>
  <si>
    <t>3min13sec</t>
  </si>
  <si>
    <t>2min54sec</t>
  </si>
  <si>
    <t>3min27sec</t>
  </si>
  <si>
    <t>3min32sec</t>
  </si>
  <si>
    <t>1st</t>
  </si>
  <si>
    <t>Ron</t>
  </si>
  <si>
    <t>Sterrett</t>
  </si>
  <si>
    <t>3min10sec</t>
  </si>
  <si>
    <t>3min26sec</t>
  </si>
  <si>
    <t>2min10sec</t>
  </si>
  <si>
    <t>1min39sec</t>
  </si>
  <si>
    <t>7min45sec</t>
  </si>
  <si>
    <t>2nd</t>
  </si>
  <si>
    <t>Ivar</t>
  </si>
  <si>
    <t>Stromberg</t>
  </si>
  <si>
    <t>2min35sec</t>
  </si>
  <si>
    <t>2min02sec</t>
  </si>
  <si>
    <t>1min50sec</t>
  </si>
  <si>
    <t>6min02sec</t>
  </si>
  <si>
    <t>4min35sec</t>
  </si>
  <si>
    <t>1min40sec</t>
  </si>
  <si>
    <t>3rd</t>
  </si>
  <si>
    <t>Roger</t>
  </si>
  <si>
    <t>Thompson</t>
  </si>
  <si>
    <t>1min18sec</t>
  </si>
  <si>
    <t>1min01sec</t>
  </si>
  <si>
    <t>2min24sec</t>
  </si>
  <si>
    <t>2min08sec</t>
  </si>
  <si>
    <t>5min32sec</t>
  </si>
  <si>
    <t>4th</t>
  </si>
  <si>
    <t>Whitehouse</t>
  </si>
  <si>
    <t>1min08sec</t>
  </si>
  <si>
    <t>2min16sec</t>
  </si>
  <si>
    <t>1min30sec</t>
  </si>
  <si>
    <t>1min41sec</t>
  </si>
  <si>
    <t>3min28sec</t>
  </si>
  <si>
    <t>1min45sec</t>
  </si>
  <si>
    <t>5th</t>
  </si>
  <si>
    <t>2min48sec</t>
  </si>
  <si>
    <t>3min31sec</t>
  </si>
  <si>
    <t>N/A</t>
  </si>
  <si>
    <t>6th</t>
  </si>
  <si>
    <t>Keith</t>
  </si>
  <si>
    <t>McNeil</t>
  </si>
  <si>
    <t>2min06sec</t>
  </si>
  <si>
    <t>7th</t>
  </si>
  <si>
    <t>F2A Speed</t>
  </si>
  <si>
    <t>PLACE</t>
  </si>
  <si>
    <t>Andrew</t>
  </si>
  <si>
    <t>Heath</t>
  </si>
  <si>
    <t>291.4 kph</t>
  </si>
  <si>
    <t>Bellis</t>
  </si>
  <si>
    <t>Fitzgerald</t>
  </si>
  <si>
    <t>Murray</t>
  </si>
  <si>
    <t>Wilson</t>
  </si>
  <si>
    <t xml:space="preserve">Andy </t>
  </si>
  <si>
    <t>Kerr</t>
  </si>
  <si>
    <t xml:space="preserve">Ian </t>
  </si>
  <si>
    <t xml:space="preserve">John </t>
  </si>
  <si>
    <t>Jacobsen</t>
  </si>
  <si>
    <t>Mark</t>
  </si>
  <si>
    <t>Ellins</t>
  </si>
  <si>
    <t>Combined SPEED</t>
  </si>
  <si>
    <t>Frances</t>
  </si>
  <si>
    <t>jacobsen</t>
  </si>
  <si>
    <t>Taylor</t>
  </si>
  <si>
    <t>F2B Aerobatics Exp</t>
  </si>
  <si>
    <t>Howell</t>
  </si>
  <si>
    <t>Joe</t>
  </si>
  <si>
    <t>Parisi</t>
  </si>
  <si>
    <t>Russell</t>
  </si>
  <si>
    <t>Bond</t>
  </si>
  <si>
    <t>White</t>
  </si>
  <si>
    <t>Reg</t>
  </si>
  <si>
    <t>Towell</t>
  </si>
  <si>
    <t>Eather</t>
  </si>
  <si>
    <t>Frank</t>
  </si>
  <si>
    <t>Battam</t>
  </si>
  <si>
    <t>Hoffmann</t>
  </si>
  <si>
    <t>Tony</t>
  </si>
  <si>
    <t>Bonello</t>
  </si>
  <si>
    <t>Frederickson</t>
  </si>
  <si>
    <t>Anglberger</t>
  </si>
  <si>
    <t>Stephen</t>
  </si>
  <si>
    <t>Masterton</t>
  </si>
  <si>
    <t>F2B Aerobatics Adv</t>
  </si>
  <si>
    <t xml:space="preserve">James </t>
  </si>
  <si>
    <t>Morfitt</t>
  </si>
  <si>
    <t>Geoffrey</t>
  </si>
  <si>
    <t>Van Kampen</t>
  </si>
  <si>
    <t>Field</t>
  </si>
  <si>
    <t>Jeff</t>
  </si>
  <si>
    <t>Fry</t>
  </si>
  <si>
    <t>Don</t>
  </si>
  <si>
    <t>Keyssecker</t>
  </si>
  <si>
    <t>Campbell</t>
  </si>
  <si>
    <t>Ben</t>
  </si>
  <si>
    <t>Vickery</t>
  </si>
  <si>
    <t>Clifford</t>
  </si>
  <si>
    <t>Pit</t>
  </si>
  <si>
    <t>F2C</t>
  </si>
  <si>
    <t>Heat1</t>
  </si>
  <si>
    <t>Final</t>
  </si>
  <si>
    <t>DNF</t>
  </si>
  <si>
    <t>3.17.48</t>
  </si>
  <si>
    <t>3.18.38</t>
  </si>
  <si>
    <t>DNS</t>
  </si>
  <si>
    <t>6.36.31</t>
  </si>
  <si>
    <t xml:space="preserve">Wilson </t>
  </si>
  <si>
    <t>Poshkens</t>
  </si>
  <si>
    <t>3.18.00</t>
  </si>
  <si>
    <t>3.19.86</t>
  </si>
  <si>
    <t>3.22.57</t>
  </si>
  <si>
    <t>6.38.59</t>
  </si>
  <si>
    <t>Justic</t>
  </si>
  <si>
    <t>Lacey</t>
  </si>
  <si>
    <t>3.24.88</t>
  </si>
  <si>
    <t>Leknys</t>
  </si>
  <si>
    <t>Reichardt</t>
  </si>
  <si>
    <t>3.26.67</t>
  </si>
  <si>
    <t>McDermott</t>
  </si>
  <si>
    <t>5.31.44</t>
  </si>
  <si>
    <t>F2D Combat</t>
  </si>
  <si>
    <t>bruce</t>
  </si>
  <si>
    <t>bellis</t>
  </si>
  <si>
    <t>Phippen</t>
  </si>
  <si>
    <t>OPEN Combat</t>
  </si>
  <si>
    <t>Greg</t>
  </si>
  <si>
    <t>Nelson</t>
  </si>
  <si>
    <t>Trent</t>
  </si>
  <si>
    <t>VINTAGE Combat</t>
  </si>
  <si>
    <t>Maris</t>
  </si>
  <si>
    <t>Dislers</t>
  </si>
  <si>
    <t>Marianne</t>
  </si>
  <si>
    <t>Stewart</t>
  </si>
  <si>
    <t>SLOW Combat</t>
  </si>
  <si>
    <t>Rory</t>
  </si>
  <si>
    <t>Dillon</t>
  </si>
  <si>
    <t>Owen</t>
  </si>
  <si>
    <t>1/2 A Combat</t>
  </si>
  <si>
    <t>Ian</t>
  </si>
  <si>
    <t>F2F Team Race T</t>
  </si>
  <si>
    <t>Ashton</t>
  </si>
  <si>
    <t>Miles</t>
  </si>
  <si>
    <t>GOODYEAR</t>
  </si>
  <si>
    <t>Harry</t>
  </si>
  <si>
    <t>Bailey</t>
  </si>
  <si>
    <t>27/10 Goodyear T</t>
  </si>
  <si>
    <t>Open Rat Race</t>
  </si>
  <si>
    <t>Colin</t>
  </si>
  <si>
    <t>JNR 25cc Rat Race T</t>
  </si>
  <si>
    <t>Chilton</t>
  </si>
  <si>
    <t>Vintage A Team Race T</t>
  </si>
  <si>
    <t>Ryan</t>
  </si>
  <si>
    <t>Classic B Team Race T</t>
  </si>
  <si>
    <t>Classic FAI TR</t>
  </si>
  <si>
    <t>Vintage Stunt</t>
  </si>
  <si>
    <t>Static</t>
  </si>
  <si>
    <t>Flight</t>
  </si>
  <si>
    <t>George</t>
  </si>
  <si>
    <t>Bishop</t>
  </si>
  <si>
    <t>Classic Stunt</t>
  </si>
  <si>
    <t>Simons</t>
  </si>
  <si>
    <t>F1A Glider</t>
  </si>
  <si>
    <t>R4</t>
  </si>
  <si>
    <t>R5</t>
  </si>
  <si>
    <t>Rounds Total</t>
  </si>
  <si>
    <t>Vin</t>
  </si>
  <si>
    <t>Morgan</t>
  </si>
  <si>
    <t>Martin</t>
  </si>
  <si>
    <t>Williams</t>
  </si>
  <si>
    <t>Malcolm</t>
  </si>
  <si>
    <t>Matthew</t>
  </si>
  <si>
    <t>Hannaford</t>
  </si>
  <si>
    <t>F1B Wakefield</t>
  </si>
  <si>
    <t>Fly-Off</t>
  </si>
  <si>
    <t xml:space="preserve">Terry </t>
  </si>
  <si>
    <t>Igor</t>
  </si>
  <si>
    <t>Vivchar</t>
  </si>
  <si>
    <t>Gary</t>
  </si>
  <si>
    <t>Goodwin</t>
  </si>
  <si>
    <t>Craig</t>
  </si>
  <si>
    <t>Hemsworth</t>
  </si>
  <si>
    <t>hao</t>
  </si>
  <si>
    <t>Yunsheng</t>
  </si>
  <si>
    <t>Wu</t>
  </si>
  <si>
    <t>F1C Power</t>
  </si>
  <si>
    <t>Roy</t>
  </si>
  <si>
    <t>Summersby</t>
  </si>
  <si>
    <t>Shannon</t>
  </si>
  <si>
    <t>Tolmie</t>
  </si>
  <si>
    <t>Aleksandrov</t>
  </si>
  <si>
    <t>Viacheslav</t>
  </si>
  <si>
    <t>William</t>
  </si>
  <si>
    <t>East</t>
  </si>
  <si>
    <t>YUAN</t>
  </si>
  <si>
    <t>Gao</t>
  </si>
  <si>
    <t>Shayne</t>
  </si>
  <si>
    <t>McDonald</t>
  </si>
  <si>
    <t>Mike</t>
  </si>
  <si>
    <t>Pettigrew</t>
  </si>
  <si>
    <t>Leadbeatter</t>
  </si>
  <si>
    <t>Pope</t>
  </si>
  <si>
    <t>Linwood</t>
  </si>
  <si>
    <t>F1G Coupe</t>
  </si>
  <si>
    <t>Godfrey</t>
  </si>
  <si>
    <t>F1H Glider</t>
  </si>
  <si>
    <t>Kathy</t>
  </si>
  <si>
    <t>Burford</t>
  </si>
  <si>
    <t>F1J 1/2A Power</t>
  </si>
  <si>
    <t>Sokol</t>
  </si>
  <si>
    <t>-</t>
  </si>
  <si>
    <t>Nash</t>
  </si>
  <si>
    <t>Open Power</t>
  </si>
  <si>
    <t>Noel</t>
  </si>
  <si>
    <t>Macmillan</t>
  </si>
  <si>
    <t>Walter</t>
  </si>
  <si>
    <t>Bolliger</t>
  </si>
  <si>
    <t>Open Rubber</t>
  </si>
  <si>
    <t>F1</t>
  </si>
  <si>
    <t>F2</t>
  </si>
  <si>
    <t>F3</t>
  </si>
  <si>
    <t>Leigh</t>
  </si>
  <si>
    <t>Odgers</t>
  </si>
  <si>
    <t>Maslowicz</t>
  </si>
  <si>
    <t>Danny</t>
  </si>
  <si>
    <t>E 36</t>
  </si>
  <si>
    <t>10 sec Q1</t>
  </si>
  <si>
    <t>10 sec Q2</t>
  </si>
  <si>
    <t>10 sec Q3</t>
  </si>
  <si>
    <t>5 Sec Fly off 1</t>
  </si>
  <si>
    <t>5 Sec Fly off 2</t>
  </si>
  <si>
    <t>5 Sec Fly off 3</t>
  </si>
  <si>
    <t>5 Sec Fly off 4</t>
  </si>
  <si>
    <t>Day Scramble</t>
  </si>
  <si>
    <t>Night Scramble</t>
  </si>
  <si>
    <t>Poschkens</t>
  </si>
  <si>
    <t>Outdoor HLG</t>
  </si>
  <si>
    <t>Geoff</t>
  </si>
  <si>
    <t>Hungerford</t>
  </si>
  <si>
    <t>Tahn</t>
  </si>
  <si>
    <t>Stowe</t>
  </si>
  <si>
    <t>Outdoor CLG</t>
  </si>
  <si>
    <t>Countback</t>
  </si>
  <si>
    <t>Grand Total</t>
  </si>
  <si>
    <t>Outdoor DLG</t>
  </si>
  <si>
    <t>peter</t>
  </si>
  <si>
    <t>Lloyd</t>
  </si>
  <si>
    <t>P 30 Rubber</t>
  </si>
  <si>
    <t>equal 1st</t>
  </si>
  <si>
    <t>Glaister</t>
  </si>
  <si>
    <t>Vintage Rubber</t>
  </si>
  <si>
    <t>Hammond</t>
  </si>
  <si>
    <t>Vintage Power</t>
  </si>
  <si>
    <t>Swiss Miss 1954</t>
  </si>
  <si>
    <t>Stomper 1953</t>
  </si>
  <si>
    <t>Vintage Glider</t>
  </si>
  <si>
    <t>OZ Diesel</t>
  </si>
  <si>
    <t>F4A Scale</t>
  </si>
  <si>
    <t>Subject</t>
  </si>
  <si>
    <t>Flying</t>
  </si>
  <si>
    <t>Complexity</t>
  </si>
  <si>
    <t>Piper Cub</t>
  </si>
  <si>
    <t>Luton Minor</t>
  </si>
  <si>
    <t>Phillip</t>
  </si>
  <si>
    <t>Peyret Taupin</t>
  </si>
  <si>
    <t>Sopwith Swallow</t>
  </si>
  <si>
    <t>Goran</t>
  </si>
  <si>
    <t>Milosavljevic</t>
  </si>
  <si>
    <t>Indoor HLG</t>
  </si>
  <si>
    <t>R6</t>
  </si>
  <si>
    <t>Hangar Rat</t>
  </si>
  <si>
    <t>F4</t>
  </si>
  <si>
    <t>F5</t>
  </si>
  <si>
    <t>F6</t>
  </si>
  <si>
    <t>Aaron</t>
  </si>
  <si>
    <t>Booth</t>
  </si>
  <si>
    <t>AnglBurger</t>
  </si>
  <si>
    <t>ASH</t>
  </si>
  <si>
    <t>MESITI</t>
  </si>
  <si>
    <t>Albert</t>
  </si>
  <si>
    <t>Fathers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</si>
</sst>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0"/>
      <color rgb="FF000000"/>
      <name val="Arial"/>
      <family val="2"/>
    </font>
    <font>
      <b/>
      <sz val="11"/>
      <name val="Arial"/>
      <family val="2"/>
    </font>
    <font>
      <sz val="10"/>
      <color rgb="FF000000"/>
      <name val="Arial"/>
      <family val="2"/>
    </font>
    <font>
      <sz val="12"/>
      <color theme="1"/>
      <name val="Arial"/>
      <family val="2"/>
    </font>
    <font>
      <sz val="10"/>
      <color theme="1"/>
      <name val="Calibri"/>
      <family val="2"/>
      <scheme val="minor"/>
    </font>
    <font>
      <sz val="9"/>
      <color rgb="FF000000"/>
      <name val="Times New Roman"/>
      <family val="1"/>
    </font>
    <font>
      <b/>
      <sz val="20"/>
      <color rgb="FF800000"/>
      <name val="Times New Roman"/>
      <family val="1"/>
    </font>
    <font>
      <sz val="10"/>
      <name val="Arial"/>
      <family val="2"/>
    </font>
    <font>
      <sz val="12"/>
      <color theme="1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strike/>
      <sz val="10"/>
      <name val="Arial"/>
      <family val="2"/>
    </font>
    <font>
      <strike/>
      <sz val="10"/>
      <name val="Arial"/>
      <family val="2"/>
      <charset val="1"/>
    </font>
    <font>
      <b/>
      <sz val="12"/>
      <color theme="1"/>
      <name val="Complex_IV25"/>
    </font>
    <font>
      <sz val="14"/>
      <color rgb="FF000000"/>
      <name val="Complex_IV25"/>
    </font>
    <font>
      <sz val="12"/>
      <color theme="1"/>
      <name val="Complex_IV25"/>
    </font>
    <font>
      <sz val="11"/>
      <color rgb="FF000000"/>
      <name val="Complex_IV25"/>
    </font>
    <font>
      <sz val="14"/>
      <name val="Arial"/>
      <family val="2"/>
    </font>
    <font>
      <b/>
      <sz val="14"/>
      <color theme="1"/>
      <name val="Calibri"/>
      <family val="2"/>
      <scheme val="minor"/>
    </font>
    <font>
      <sz val="11"/>
      <name val="Arial"/>
      <family val="2"/>
    </font>
    <font>
      <strike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/>
    <xf numFmtId="0" fontId="0" fillId="0" borderId="0" xfId="0" applyFont="1" applyFill="1" applyAlignment="1">
      <alignment vertical="center"/>
    </xf>
    <xf numFmtId="0" fontId="0" fillId="0" borderId="0" xfId="0" applyFont="1"/>
    <xf numFmtId="0" fontId="0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left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0" fontId="8" fillId="0" borderId="2" xfId="0" applyFont="1" applyFill="1" applyBorder="1" applyAlignment="1">
      <alignment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/>
    </xf>
    <xf numFmtId="0" fontId="0" fillId="0" borderId="2" xfId="0" applyFont="1" applyFill="1" applyBorder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8" fillId="0" borderId="2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center"/>
    </xf>
    <xf numFmtId="0" fontId="2" fillId="0" borderId="2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0" fillId="0" borderId="2" xfId="0" applyFont="1" applyFill="1" applyBorder="1"/>
    <xf numFmtId="0" fontId="0" fillId="0" borderId="2" xfId="0" applyFont="1" applyBorder="1" applyAlignment="1">
      <alignment horizontal="center"/>
    </xf>
    <xf numFmtId="0" fontId="11" fillId="0" borderId="0" xfId="0" applyFont="1" applyAlignment="1">
      <alignment vertical="center"/>
    </xf>
    <xf numFmtId="0" fontId="0" fillId="0" borderId="3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4" fontId="0" fillId="0" borderId="2" xfId="0" applyNumberFormat="1" applyFont="1" applyFill="1" applyBorder="1" applyAlignment="1">
      <alignment horizontal="center" vertical="center"/>
    </xf>
    <xf numFmtId="4" fontId="10" fillId="0" borderId="2" xfId="0" applyNumberFormat="1" applyFont="1" applyFill="1" applyBorder="1" applyAlignment="1">
      <alignment horizontal="center" vertical="center"/>
    </xf>
    <xf numFmtId="4" fontId="14" fillId="0" borderId="2" xfId="0" applyNumberFormat="1" applyFont="1" applyFill="1" applyBorder="1" applyAlignment="1">
      <alignment horizontal="center" vertical="center"/>
    </xf>
    <xf numFmtId="4" fontId="15" fillId="0" borderId="2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2" xfId="0" applyFont="1" applyBorder="1"/>
    <xf numFmtId="0" fontId="0" fillId="0" borderId="2" xfId="0" applyFont="1" applyBorder="1" applyAlignment="1">
      <alignment horizontal="center" vertical="center"/>
    </xf>
    <xf numFmtId="1" fontId="0" fillId="0" borderId="2" xfId="0" applyNumberFormat="1" applyFont="1" applyBorder="1" applyAlignment="1">
      <alignment horizontal="center"/>
    </xf>
    <xf numFmtId="2" fontId="0" fillId="0" borderId="2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20" fillId="0" borderId="2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/>
    </xf>
    <xf numFmtId="0" fontId="12" fillId="0" borderId="2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2" fontId="0" fillId="0" borderId="2" xfId="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/>
    </xf>
    <xf numFmtId="0" fontId="22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0" fillId="0" borderId="2" xfId="0" quotePrefix="1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 wrapText="1"/>
    </xf>
    <xf numFmtId="2" fontId="23" fillId="0" borderId="2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top" wrapText="1"/>
    </xf>
    <xf numFmtId="0" fontId="0" fillId="0" borderId="3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S2976"/>
  <sheetViews>
    <sheetView tabSelected="1" topLeftCell="A517" zoomScale="75" zoomScaleNormal="75" workbookViewId="0">
      <selection activeCell="A519" sqref="A519:B519"/>
    </sheetView>
  </sheetViews>
  <sheetFormatPr defaultRowHeight="15"/>
  <cols>
    <col min="1" max="1" width="17.7109375" style="1" customWidth="1"/>
    <col min="2" max="2" width="21.7109375" style="1" customWidth="1"/>
    <col min="3" max="3" width="16.5703125" style="2" customWidth="1"/>
    <col min="4" max="4" width="20.7109375" style="2" customWidth="1"/>
    <col min="5" max="5" width="15.85546875" style="3" customWidth="1"/>
    <col min="6" max="6" width="16.140625" style="3" customWidth="1"/>
    <col min="7" max="7" width="13.7109375" style="3" customWidth="1"/>
    <col min="8" max="8" width="15.28515625" style="3" customWidth="1"/>
    <col min="9" max="13" width="13.7109375" style="3" customWidth="1"/>
    <col min="14" max="15" width="13.7109375" style="2" customWidth="1"/>
    <col min="16" max="16" width="13.7109375" style="5" customWidth="1"/>
    <col min="17" max="17" width="11.28515625" style="5" customWidth="1"/>
    <col min="18" max="18" width="8.42578125" style="5" customWidth="1"/>
    <col min="19" max="19" width="14.140625" style="5" customWidth="1"/>
    <col min="20" max="21" width="11.28515625" style="5" customWidth="1"/>
    <col min="22" max="22" width="12" style="4" customWidth="1"/>
    <col min="23" max="23" width="12.5703125" style="6" customWidth="1"/>
    <col min="24" max="24" width="11.42578125" style="6" customWidth="1"/>
    <col min="25" max="25" width="14.85546875" style="6" customWidth="1"/>
    <col min="26" max="26" width="42.5703125" style="6" customWidth="1"/>
    <col min="27" max="27" width="12.5703125" style="6" customWidth="1"/>
    <col min="28" max="28" width="11.5703125" style="6" customWidth="1"/>
    <col min="29" max="29" width="9.140625" style="6" customWidth="1"/>
    <col min="30" max="30" width="12.28515625" style="6" customWidth="1"/>
    <col min="31" max="31" width="12" style="6" customWidth="1"/>
    <col min="32" max="32" width="12.5703125" style="6" customWidth="1"/>
    <col min="33" max="33" width="11.42578125" style="6" customWidth="1"/>
    <col min="34" max="34" width="14.85546875" style="6" customWidth="1"/>
    <col min="35" max="35" width="42.5703125" style="6" customWidth="1"/>
    <col min="36" max="36" width="12.5703125" style="6" customWidth="1"/>
    <col min="37" max="37" width="11.5703125" style="6" customWidth="1"/>
    <col min="38" max="38" width="10.7109375" style="6" customWidth="1"/>
    <col min="39" max="39" width="13.7109375" style="6" customWidth="1"/>
    <col min="40" max="42" width="9.140625" style="6"/>
    <col min="43" max="43" width="5.7109375" style="6" customWidth="1"/>
    <col min="44" max="175" width="9.140625" style="6"/>
    <col min="176" max="256" width="9.140625" style="5"/>
    <col min="257" max="257" width="17.7109375" style="5" customWidth="1"/>
    <col min="258" max="258" width="21.7109375" style="5" customWidth="1"/>
    <col min="259" max="259" width="16.5703125" style="5" customWidth="1"/>
    <col min="260" max="260" width="20.7109375" style="5" customWidth="1"/>
    <col min="261" max="261" width="15.85546875" style="5" customWidth="1"/>
    <col min="262" max="262" width="16.140625" style="5" customWidth="1"/>
    <col min="263" max="263" width="13.7109375" style="5" customWidth="1"/>
    <col min="264" max="264" width="15.28515625" style="5" customWidth="1"/>
    <col min="265" max="272" width="13.7109375" style="5" customWidth="1"/>
    <col min="273" max="273" width="11.28515625" style="5" customWidth="1"/>
    <col min="274" max="274" width="8.42578125" style="5" customWidth="1"/>
    <col min="275" max="275" width="14.140625" style="5" customWidth="1"/>
    <col min="276" max="277" width="11.28515625" style="5" customWidth="1"/>
    <col min="278" max="278" width="12" style="5" customWidth="1"/>
    <col min="279" max="279" width="12.5703125" style="5" customWidth="1"/>
    <col min="280" max="280" width="11.42578125" style="5" customWidth="1"/>
    <col min="281" max="281" width="14.85546875" style="5" customWidth="1"/>
    <col min="282" max="282" width="42.5703125" style="5" customWidth="1"/>
    <col min="283" max="283" width="12.5703125" style="5" customWidth="1"/>
    <col min="284" max="284" width="11.5703125" style="5" customWidth="1"/>
    <col min="285" max="285" width="9.140625" style="5" customWidth="1"/>
    <col min="286" max="286" width="12.28515625" style="5" customWidth="1"/>
    <col min="287" max="287" width="12" style="5" customWidth="1"/>
    <col min="288" max="288" width="12.5703125" style="5" customWidth="1"/>
    <col min="289" max="289" width="11.42578125" style="5" customWidth="1"/>
    <col min="290" max="290" width="14.85546875" style="5" customWidth="1"/>
    <col min="291" max="291" width="42.5703125" style="5" customWidth="1"/>
    <col min="292" max="292" width="12.5703125" style="5" customWidth="1"/>
    <col min="293" max="293" width="11.5703125" style="5" customWidth="1"/>
    <col min="294" max="294" width="10.7109375" style="5" customWidth="1"/>
    <col min="295" max="295" width="13.7109375" style="5" customWidth="1"/>
    <col min="296" max="298" width="9.140625" style="5"/>
    <col min="299" max="299" width="5.7109375" style="5" customWidth="1"/>
    <col min="300" max="512" width="9.140625" style="5"/>
    <col min="513" max="513" width="17.7109375" style="5" customWidth="1"/>
    <col min="514" max="514" width="21.7109375" style="5" customWidth="1"/>
    <col min="515" max="515" width="16.5703125" style="5" customWidth="1"/>
    <col min="516" max="516" width="20.7109375" style="5" customWidth="1"/>
    <col min="517" max="517" width="15.85546875" style="5" customWidth="1"/>
    <col min="518" max="518" width="16.140625" style="5" customWidth="1"/>
    <col min="519" max="519" width="13.7109375" style="5" customWidth="1"/>
    <col min="520" max="520" width="15.28515625" style="5" customWidth="1"/>
    <col min="521" max="528" width="13.7109375" style="5" customWidth="1"/>
    <col min="529" max="529" width="11.28515625" style="5" customWidth="1"/>
    <col min="530" max="530" width="8.42578125" style="5" customWidth="1"/>
    <col min="531" max="531" width="14.140625" style="5" customWidth="1"/>
    <col min="532" max="533" width="11.28515625" style="5" customWidth="1"/>
    <col min="534" max="534" width="12" style="5" customWidth="1"/>
    <col min="535" max="535" width="12.5703125" style="5" customWidth="1"/>
    <col min="536" max="536" width="11.42578125" style="5" customWidth="1"/>
    <col min="537" max="537" width="14.85546875" style="5" customWidth="1"/>
    <col min="538" max="538" width="42.5703125" style="5" customWidth="1"/>
    <col min="539" max="539" width="12.5703125" style="5" customWidth="1"/>
    <col min="540" max="540" width="11.5703125" style="5" customWidth="1"/>
    <col min="541" max="541" width="9.140625" style="5" customWidth="1"/>
    <col min="542" max="542" width="12.28515625" style="5" customWidth="1"/>
    <col min="543" max="543" width="12" style="5" customWidth="1"/>
    <col min="544" max="544" width="12.5703125" style="5" customWidth="1"/>
    <col min="545" max="545" width="11.42578125" style="5" customWidth="1"/>
    <col min="546" max="546" width="14.85546875" style="5" customWidth="1"/>
    <col min="547" max="547" width="42.5703125" style="5" customWidth="1"/>
    <col min="548" max="548" width="12.5703125" style="5" customWidth="1"/>
    <col min="549" max="549" width="11.5703125" style="5" customWidth="1"/>
    <col min="550" max="550" width="10.7109375" style="5" customWidth="1"/>
    <col min="551" max="551" width="13.7109375" style="5" customWidth="1"/>
    <col min="552" max="554" width="9.140625" style="5"/>
    <col min="555" max="555" width="5.7109375" style="5" customWidth="1"/>
    <col min="556" max="768" width="9.140625" style="5"/>
    <col min="769" max="769" width="17.7109375" style="5" customWidth="1"/>
    <col min="770" max="770" width="21.7109375" style="5" customWidth="1"/>
    <col min="771" max="771" width="16.5703125" style="5" customWidth="1"/>
    <col min="772" max="772" width="20.7109375" style="5" customWidth="1"/>
    <col min="773" max="773" width="15.85546875" style="5" customWidth="1"/>
    <col min="774" max="774" width="16.140625" style="5" customWidth="1"/>
    <col min="775" max="775" width="13.7109375" style="5" customWidth="1"/>
    <col min="776" max="776" width="15.28515625" style="5" customWidth="1"/>
    <col min="777" max="784" width="13.7109375" style="5" customWidth="1"/>
    <col min="785" max="785" width="11.28515625" style="5" customWidth="1"/>
    <col min="786" max="786" width="8.42578125" style="5" customWidth="1"/>
    <col min="787" max="787" width="14.140625" style="5" customWidth="1"/>
    <col min="788" max="789" width="11.28515625" style="5" customWidth="1"/>
    <col min="790" max="790" width="12" style="5" customWidth="1"/>
    <col min="791" max="791" width="12.5703125" style="5" customWidth="1"/>
    <col min="792" max="792" width="11.42578125" style="5" customWidth="1"/>
    <col min="793" max="793" width="14.85546875" style="5" customWidth="1"/>
    <col min="794" max="794" width="42.5703125" style="5" customWidth="1"/>
    <col min="795" max="795" width="12.5703125" style="5" customWidth="1"/>
    <col min="796" max="796" width="11.5703125" style="5" customWidth="1"/>
    <col min="797" max="797" width="9.140625" style="5" customWidth="1"/>
    <col min="798" max="798" width="12.28515625" style="5" customWidth="1"/>
    <col min="799" max="799" width="12" style="5" customWidth="1"/>
    <col min="800" max="800" width="12.5703125" style="5" customWidth="1"/>
    <col min="801" max="801" width="11.42578125" style="5" customWidth="1"/>
    <col min="802" max="802" width="14.85546875" style="5" customWidth="1"/>
    <col min="803" max="803" width="42.5703125" style="5" customWidth="1"/>
    <col min="804" max="804" width="12.5703125" style="5" customWidth="1"/>
    <col min="805" max="805" width="11.5703125" style="5" customWidth="1"/>
    <col min="806" max="806" width="10.7109375" style="5" customWidth="1"/>
    <col min="807" max="807" width="13.7109375" style="5" customWidth="1"/>
    <col min="808" max="810" width="9.140625" style="5"/>
    <col min="811" max="811" width="5.7109375" style="5" customWidth="1"/>
    <col min="812" max="1024" width="9.140625" style="5"/>
    <col min="1025" max="1025" width="17.7109375" style="5" customWidth="1"/>
    <col min="1026" max="1026" width="21.7109375" style="5" customWidth="1"/>
    <col min="1027" max="1027" width="16.5703125" style="5" customWidth="1"/>
    <col min="1028" max="1028" width="20.7109375" style="5" customWidth="1"/>
    <col min="1029" max="1029" width="15.85546875" style="5" customWidth="1"/>
    <col min="1030" max="1030" width="16.140625" style="5" customWidth="1"/>
    <col min="1031" max="1031" width="13.7109375" style="5" customWidth="1"/>
    <col min="1032" max="1032" width="15.28515625" style="5" customWidth="1"/>
    <col min="1033" max="1040" width="13.7109375" style="5" customWidth="1"/>
    <col min="1041" max="1041" width="11.28515625" style="5" customWidth="1"/>
    <col min="1042" max="1042" width="8.42578125" style="5" customWidth="1"/>
    <col min="1043" max="1043" width="14.140625" style="5" customWidth="1"/>
    <col min="1044" max="1045" width="11.28515625" style="5" customWidth="1"/>
    <col min="1046" max="1046" width="12" style="5" customWidth="1"/>
    <col min="1047" max="1047" width="12.5703125" style="5" customWidth="1"/>
    <col min="1048" max="1048" width="11.42578125" style="5" customWidth="1"/>
    <col min="1049" max="1049" width="14.85546875" style="5" customWidth="1"/>
    <col min="1050" max="1050" width="42.5703125" style="5" customWidth="1"/>
    <col min="1051" max="1051" width="12.5703125" style="5" customWidth="1"/>
    <col min="1052" max="1052" width="11.5703125" style="5" customWidth="1"/>
    <col min="1053" max="1053" width="9.140625" style="5" customWidth="1"/>
    <col min="1054" max="1054" width="12.28515625" style="5" customWidth="1"/>
    <col min="1055" max="1055" width="12" style="5" customWidth="1"/>
    <col min="1056" max="1056" width="12.5703125" style="5" customWidth="1"/>
    <col min="1057" max="1057" width="11.42578125" style="5" customWidth="1"/>
    <col min="1058" max="1058" width="14.85546875" style="5" customWidth="1"/>
    <col min="1059" max="1059" width="42.5703125" style="5" customWidth="1"/>
    <col min="1060" max="1060" width="12.5703125" style="5" customWidth="1"/>
    <col min="1061" max="1061" width="11.5703125" style="5" customWidth="1"/>
    <col min="1062" max="1062" width="10.7109375" style="5" customWidth="1"/>
    <col min="1063" max="1063" width="13.7109375" style="5" customWidth="1"/>
    <col min="1064" max="1066" width="9.140625" style="5"/>
    <col min="1067" max="1067" width="5.7109375" style="5" customWidth="1"/>
    <col min="1068" max="1280" width="9.140625" style="5"/>
    <col min="1281" max="1281" width="17.7109375" style="5" customWidth="1"/>
    <col min="1282" max="1282" width="21.7109375" style="5" customWidth="1"/>
    <col min="1283" max="1283" width="16.5703125" style="5" customWidth="1"/>
    <col min="1284" max="1284" width="20.7109375" style="5" customWidth="1"/>
    <col min="1285" max="1285" width="15.85546875" style="5" customWidth="1"/>
    <col min="1286" max="1286" width="16.140625" style="5" customWidth="1"/>
    <col min="1287" max="1287" width="13.7109375" style="5" customWidth="1"/>
    <col min="1288" max="1288" width="15.28515625" style="5" customWidth="1"/>
    <col min="1289" max="1296" width="13.7109375" style="5" customWidth="1"/>
    <col min="1297" max="1297" width="11.28515625" style="5" customWidth="1"/>
    <col min="1298" max="1298" width="8.42578125" style="5" customWidth="1"/>
    <col min="1299" max="1299" width="14.140625" style="5" customWidth="1"/>
    <col min="1300" max="1301" width="11.28515625" style="5" customWidth="1"/>
    <col min="1302" max="1302" width="12" style="5" customWidth="1"/>
    <col min="1303" max="1303" width="12.5703125" style="5" customWidth="1"/>
    <col min="1304" max="1304" width="11.42578125" style="5" customWidth="1"/>
    <col min="1305" max="1305" width="14.85546875" style="5" customWidth="1"/>
    <col min="1306" max="1306" width="42.5703125" style="5" customWidth="1"/>
    <col min="1307" max="1307" width="12.5703125" style="5" customWidth="1"/>
    <col min="1308" max="1308" width="11.5703125" style="5" customWidth="1"/>
    <col min="1309" max="1309" width="9.140625" style="5" customWidth="1"/>
    <col min="1310" max="1310" width="12.28515625" style="5" customWidth="1"/>
    <col min="1311" max="1311" width="12" style="5" customWidth="1"/>
    <col min="1312" max="1312" width="12.5703125" style="5" customWidth="1"/>
    <col min="1313" max="1313" width="11.42578125" style="5" customWidth="1"/>
    <col min="1314" max="1314" width="14.85546875" style="5" customWidth="1"/>
    <col min="1315" max="1315" width="42.5703125" style="5" customWidth="1"/>
    <col min="1316" max="1316" width="12.5703125" style="5" customWidth="1"/>
    <col min="1317" max="1317" width="11.5703125" style="5" customWidth="1"/>
    <col min="1318" max="1318" width="10.7109375" style="5" customWidth="1"/>
    <col min="1319" max="1319" width="13.7109375" style="5" customWidth="1"/>
    <col min="1320" max="1322" width="9.140625" style="5"/>
    <col min="1323" max="1323" width="5.7109375" style="5" customWidth="1"/>
    <col min="1324" max="1536" width="9.140625" style="5"/>
    <col min="1537" max="1537" width="17.7109375" style="5" customWidth="1"/>
    <col min="1538" max="1538" width="21.7109375" style="5" customWidth="1"/>
    <col min="1539" max="1539" width="16.5703125" style="5" customWidth="1"/>
    <col min="1540" max="1540" width="20.7109375" style="5" customWidth="1"/>
    <col min="1541" max="1541" width="15.85546875" style="5" customWidth="1"/>
    <col min="1542" max="1542" width="16.140625" style="5" customWidth="1"/>
    <col min="1543" max="1543" width="13.7109375" style="5" customWidth="1"/>
    <col min="1544" max="1544" width="15.28515625" style="5" customWidth="1"/>
    <col min="1545" max="1552" width="13.7109375" style="5" customWidth="1"/>
    <col min="1553" max="1553" width="11.28515625" style="5" customWidth="1"/>
    <col min="1554" max="1554" width="8.42578125" style="5" customWidth="1"/>
    <col min="1555" max="1555" width="14.140625" style="5" customWidth="1"/>
    <col min="1556" max="1557" width="11.28515625" style="5" customWidth="1"/>
    <col min="1558" max="1558" width="12" style="5" customWidth="1"/>
    <col min="1559" max="1559" width="12.5703125" style="5" customWidth="1"/>
    <col min="1560" max="1560" width="11.42578125" style="5" customWidth="1"/>
    <col min="1561" max="1561" width="14.85546875" style="5" customWidth="1"/>
    <col min="1562" max="1562" width="42.5703125" style="5" customWidth="1"/>
    <col min="1563" max="1563" width="12.5703125" style="5" customWidth="1"/>
    <col min="1564" max="1564" width="11.5703125" style="5" customWidth="1"/>
    <col min="1565" max="1565" width="9.140625" style="5" customWidth="1"/>
    <col min="1566" max="1566" width="12.28515625" style="5" customWidth="1"/>
    <col min="1567" max="1567" width="12" style="5" customWidth="1"/>
    <col min="1568" max="1568" width="12.5703125" style="5" customWidth="1"/>
    <col min="1569" max="1569" width="11.42578125" style="5" customWidth="1"/>
    <col min="1570" max="1570" width="14.85546875" style="5" customWidth="1"/>
    <col min="1571" max="1571" width="42.5703125" style="5" customWidth="1"/>
    <col min="1572" max="1572" width="12.5703125" style="5" customWidth="1"/>
    <col min="1573" max="1573" width="11.5703125" style="5" customWidth="1"/>
    <col min="1574" max="1574" width="10.7109375" style="5" customWidth="1"/>
    <col min="1575" max="1575" width="13.7109375" style="5" customWidth="1"/>
    <col min="1576" max="1578" width="9.140625" style="5"/>
    <col min="1579" max="1579" width="5.7109375" style="5" customWidth="1"/>
    <col min="1580" max="1792" width="9.140625" style="5"/>
    <col min="1793" max="1793" width="17.7109375" style="5" customWidth="1"/>
    <col min="1794" max="1794" width="21.7109375" style="5" customWidth="1"/>
    <col min="1795" max="1795" width="16.5703125" style="5" customWidth="1"/>
    <col min="1796" max="1796" width="20.7109375" style="5" customWidth="1"/>
    <col min="1797" max="1797" width="15.85546875" style="5" customWidth="1"/>
    <col min="1798" max="1798" width="16.140625" style="5" customWidth="1"/>
    <col min="1799" max="1799" width="13.7109375" style="5" customWidth="1"/>
    <col min="1800" max="1800" width="15.28515625" style="5" customWidth="1"/>
    <col min="1801" max="1808" width="13.7109375" style="5" customWidth="1"/>
    <col min="1809" max="1809" width="11.28515625" style="5" customWidth="1"/>
    <col min="1810" max="1810" width="8.42578125" style="5" customWidth="1"/>
    <col min="1811" max="1811" width="14.140625" style="5" customWidth="1"/>
    <col min="1812" max="1813" width="11.28515625" style="5" customWidth="1"/>
    <col min="1814" max="1814" width="12" style="5" customWidth="1"/>
    <col min="1815" max="1815" width="12.5703125" style="5" customWidth="1"/>
    <col min="1816" max="1816" width="11.42578125" style="5" customWidth="1"/>
    <col min="1817" max="1817" width="14.85546875" style="5" customWidth="1"/>
    <col min="1818" max="1818" width="42.5703125" style="5" customWidth="1"/>
    <col min="1819" max="1819" width="12.5703125" style="5" customWidth="1"/>
    <col min="1820" max="1820" width="11.5703125" style="5" customWidth="1"/>
    <col min="1821" max="1821" width="9.140625" style="5" customWidth="1"/>
    <col min="1822" max="1822" width="12.28515625" style="5" customWidth="1"/>
    <col min="1823" max="1823" width="12" style="5" customWidth="1"/>
    <col min="1824" max="1824" width="12.5703125" style="5" customWidth="1"/>
    <col min="1825" max="1825" width="11.42578125" style="5" customWidth="1"/>
    <col min="1826" max="1826" width="14.85546875" style="5" customWidth="1"/>
    <col min="1827" max="1827" width="42.5703125" style="5" customWidth="1"/>
    <col min="1828" max="1828" width="12.5703125" style="5" customWidth="1"/>
    <col min="1829" max="1829" width="11.5703125" style="5" customWidth="1"/>
    <col min="1830" max="1830" width="10.7109375" style="5" customWidth="1"/>
    <col min="1831" max="1831" width="13.7109375" style="5" customWidth="1"/>
    <col min="1832" max="1834" width="9.140625" style="5"/>
    <col min="1835" max="1835" width="5.7109375" style="5" customWidth="1"/>
    <col min="1836" max="2048" width="9.140625" style="5"/>
    <col min="2049" max="2049" width="17.7109375" style="5" customWidth="1"/>
    <col min="2050" max="2050" width="21.7109375" style="5" customWidth="1"/>
    <col min="2051" max="2051" width="16.5703125" style="5" customWidth="1"/>
    <col min="2052" max="2052" width="20.7109375" style="5" customWidth="1"/>
    <col min="2053" max="2053" width="15.85546875" style="5" customWidth="1"/>
    <col min="2054" max="2054" width="16.140625" style="5" customWidth="1"/>
    <col min="2055" max="2055" width="13.7109375" style="5" customWidth="1"/>
    <col min="2056" max="2056" width="15.28515625" style="5" customWidth="1"/>
    <col min="2057" max="2064" width="13.7109375" style="5" customWidth="1"/>
    <col min="2065" max="2065" width="11.28515625" style="5" customWidth="1"/>
    <col min="2066" max="2066" width="8.42578125" style="5" customWidth="1"/>
    <col min="2067" max="2067" width="14.140625" style="5" customWidth="1"/>
    <col min="2068" max="2069" width="11.28515625" style="5" customWidth="1"/>
    <col min="2070" max="2070" width="12" style="5" customWidth="1"/>
    <col min="2071" max="2071" width="12.5703125" style="5" customWidth="1"/>
    <col min="2072" max="2072" width="11.42578125" style="5" customWidth="1"/>
    <col min="2073" max="2073" width="14.85546875" style="5" customWidth="1"/>
    <col min="2074" max="2074" width="42.5703125" style="5" customWidth="1"/>
    <col min="2075" max="2075" width="12.5703125" style="5" customWidth="1"/>
    <col min="2076" max="2076" width="11.5703125" style="5" customWidth="1"/>
    <col min="2077" max="2077" width="9.140625" style="5" customWidth="1"/>
    <col min="2078" max="2078" width="12.28515625" style="5" customWidth="1"/>
    <col min="2079" max="2079" width="12" style="5" customWidth="1"/>
    <col min="2080" max="2080" width="12.5703125" style="5" customWidth="1"/>
    <col min="2081" max="2081" width="11.42578125" style="5" customWidth="1"/>
    <col min="2082" max="2082" width="14.85546875" style="5" customWidth="1"/>
    <col min="2083" max="2083" width="42.5703125" style="5" customWidth="1"/>
    <col min="2084" max="2084" width="12.5703125" style="5" customWidth="1"/>
    <col min="2085" max="2085" width="11.5703125" style="5" customWidth="1"/>
    <col min="2086" max="2086" width="10.7109375" style="5" customWidth="1"/>
    <col min="2087" max="2087" width="13.7109375" style="5" customWidth="1"/>
    <col min="2088" max="2090" width="9.140625" style="5"/>
    <col min="2091" max="2091" width="5.7109375" style="5" customWidth="1"/>
    <col min="2092" max="2304" width="9.140625" style="5"/>
    <col min="2305" max="2305" width="17.7109375" style="5" customWidth="1"/>
    <col min="2306" max="2306" width="21.7109375" style="5" customWidth="1"/>
    <col min="2307" max="2307" width="16.5703125" style="5" customWidth="1"/>
    <col min="2308" max="2308" width="20.7109375" style="5" customWidth="1"/>
    <col min="2309" max="2309" width="15.85546875" style="5" customWidth="1"/>
    <col min="2310" max="2310" width="16.140625" style="5" customWidth="1"/>
    <col min="2311" max="2311" width="13.7109375" style="5" customWidth="1"/>
    <col min="2312" max="2312" width="15.28515625" style="5" customWidth="1"/>
    <col min="2313" max="2320" width="13.7109375" style="5" customWidth="1"/>
    <col min="2321" max="2321" width="11.28515625" style="5" customWidth="1"/>
    <col min="2322" max="2322" width="8.42578125" style="5" customWidth="1"/>
    <col min="2323" max="2323" width="14.140625" style="5" customWidth="1"/>
    <col min="2324" max="2325" width="11.28515625" style="5" customWidth="1"/>
    <col min="2326" max="2326" width="12" style="5" customWidth="1"/>
    <col min="2327" max="2327" width="12.5703125" style="5" customWidth="1"/>
    <col min="2328" max="2328" width="11.42578125" style="5" customWidth="1"/>
    <col min="2329" max="2329" width="14.85546875" style="5" customWidth="1"/>
    <col min="2330" max="2330" width="42.5703125" style="5" customWidth="1"/>
    <col min="2331" max="2331" width="12.5703125" style="5" customWidth="1"/>
    <col min="2332" max="2332" width="11.5703125" style="5" customWidth="1"/>
    <col min="2333" max="2333" width="9.140625" style="5" customWidth="1"/>
    <col min="2334" max="2334" width="12.28515625" style="5" customWidth="1"/>
    <col min="2335" max="2335" width="12" style="5" customWidth="1"/>
    <col min="2336" max="2336" width="12.5703125" style="5" customWidth="1"/>
    <col min="2337" max="2337" width="11.42578125" style="5" customWidth="1"/>
    <col min="2338" max="2338" width="14.85546875" style="5" customWidth="1"/>
    <col min="2339" max="2339" width="42.5703125" style="5" customWidth="1"/>
    <col min="2340" max="2340" width="12.5703125" style="5" customWidth="1"/>
    <col min="2341" max="2341" width="11.5703125" style="5" customWidth="1"/>
    <col min="2342" max="2342" width="10.7109375" style="5" customWidth="1"/>
    <col min="2343" max="2343" width="13.7109375" style="5" customWidth="1"/>
    <col min="2344" max="2346" width="9.140625" style="5"/>
    <col min="2347" max="2347" width="5.7109375" style="5" customWidth="1"/>
    <col min="2348" max="2560" width="9.140625" style="5"/>
    <col min="2561" max="2561" width="17.7109375" style="5" customWidth="1"/>
    <col min="2562" max="2562" width="21.7109375" style="5" customWidth="1"/>
    <col min="2563" max="2563" width="16.5703125" style="5" customWidth="1"/>
    <col min="2564" max="2564" width="20.7109375" style="5" customWidth="1"/>
    <col min="2565" max="2565" width="15.85546875" style="5" customWidth="1"/>
    <col min="2566" max="2566" width="16.140625" style="5" customWidth="1"/>
    <col min="2567" max="2567" width="13.7109375" style="5" customWidth="1"/>
    <col min="2568" max="2568" width="15.28515625" style="5" customWidth="1"/>
    <col min="2569" max="2576" width="13.7109375" style="5" customWidth="1"/>
    <col min="2577" max="2577" width="11.28515625" style="5" customWidth="1"/>
    <col min="2578" max="2578" width="8.42578125" style="5" customWidth="1"/>
    <col min="2579" max="2579" width="14.140625" style="5" customWidth="1"/>
    <col min="2580" max="2581" width="11.28515625" style="5" customWidth="1"/>
    <col min="2582" max="2582" width="12" style="5" customWidth="1"/>
    <col min="2583" max="2583" width="12.5703125" style="5" customWidth="1"/>
    <col min="2584" max="2584" width="11.42578125" style="5" customWidth="1"/>
    <col min="2585" max="2585" width="14.85546875" style="5" customWidth="1"/>
    <col min="2586" max="2586" width="42.5703125" style="5" customWidth="1"/>
    <col min="2587" max="2587" width="12.5703125" style="5" customWidth="1"/>
    <col min="2588" max="2588" width="11.5703125" style="5" customWidth="1"/>
    <col min="2589" max="2589" width="9.140625" style="5" customWidth="1"/>
    <col min="2590" max="2590" width="12.28515625" style="5" customWidth="1"/>
    <col min="2591" max="2591" width="12" style="5" customWidth="1"/>
    <col min="2592" max="2592" width="12.5703125" style="5" customWidth="1"/>
    <col min="2593" max="2593" width="11.42578125" style="5" customWidth="1"/>
    <col min="2594" max="2594" width="14.85546875" style="5" customWidth="1"/>
    <col min="2595" max="2595" width="42.5703125" style="5" customWidth="1"/>
    <col min="2596" max="2596" width="12.5703125" style="5" customWidth="1"/>
    <col min="2597" max="2597" width="11.5703125" style="5" customWidth="1"/>
    <col min="2598" max="2598" width="10.7109375" style="5" customWidth="1"/>
    <col min="2599" max="2599" width="13.7109375" style="5" customWidth="1"/>
    <col min="2600" max="2602" width="9.140625" style="5"/>
    <col min="2603" max="2603" width="5.7109375" style="5" customWidth="1"/>
    <col min="2604" max="2816" width="9.140625" style="5"/>
    <col min="2817" max="2817" width="17.7109375" style="5" customWidth="1"/>
    <col min="2818" max="2818" width="21.7109375" style="5" customWidth="1"/>
    <col min="2819" max="2819" width="16.5703125" style="5" customWidth="1"/>
    <col min="2820" max="2820" width="20.7109375" style="5" customWidth="1"/>
    <col min="2821" max="2821" width="15.85546875" style="5" customWidth="1"/>
    <col min="2822" max="2822" width="16.140625" style="5" customWidth="1"/>
    <col min="2823" max="2823" width="13.7109375" style="5" customWidth="1"/>
    <col min="2824" max="2824" width="15.28515625" style="5" customWidth="1"/>
    <col min="2825" max="2832" width="13.7109375" style="5" customWidth="1"/>
    <col min="2833" max="2833" width="11.28515625" style="5" customWidth="1"/>
    <col min="2834" max="2834" width="8.42578125" style="5" customWidth="1"/>
    <col min="2835" max="2835" width="14.140625" style="5" customWidth="1"/>
    <col min="2836" max="2837" width="11.28515625" style="5" customWidth="1"/>
    <col min="2838" max="2838" width="12" style="5" customWidth="1"/>
    <col min="2839" max="2839" width="12.5703125" style="5" customWidth="1"/>
    <col min="2840" max="2840" width="11.42578125" style="5" customWidth="1"/>
    <col min="2841" max="2841" width="14.85546875" style="5" customWidth="1"/>
    <col min="2842" max="2842" width="42.5703125" style="5" customWidth="1"/>
    <col min="2843" max="2843" width="12.5703125" style="5" customWidth="1"/>
    <col min="2844" max="2844" width="11.5703125" style="5" customWidth="1"/>
    <col min="2845" max="2845" width="9.140625" style="5" customWidth="1"/>
    <col min="2846" max="2846" width="12.28515625" style="5" customWidth="1"/>
    <col min="2847" max="2847" width="12" style="5" customWidth="1"/>
    <col min="2848" max="2848" width="12.5703125" style="5" customWidth="1"/>
    <col min="2849" max="2849" width="11.42578125" style="5" customWidth="1"/>
    <col min="2850" max="2850" width="14.85546875" style="5" customWidth="1"/>
    <col min="2851" max="2851" width="42.5703125" style="5" customWidth="1"/>
    <col min="2852" max="2852" width="12.5703125" style="5" customWidth="1"/>
    <col min="2853" max="2853" width="11.5703125" style="5" customWidth="1"/>
    <col min="2854" max="2854" width="10.7109375" style="5" customWidth="1"/>
    <col min="2855" max="2855" width="13.7109375" style="5" customWidth="1"/>
    <col min="2856" max="2858" width="9.140625" style="5"/>
    <col min="2859" max="2859" width="5.7109375" style="5" customWidth="1"/>
    <col min="2860" max="3072" width="9.140625" style="5"/>
    <col min="3073" max="3073" width="17.7109375" style="5" customWidth="1"/>
    <col min="3074" max="3074" width="21.7109375" style="5" customWidth="1"/>
    <col min="3075" max="3075" width="16.5703125" style="5" customWidth="1"/>
    <col min="3076" max="3076" width="20.7109375" style="5" customWidth="1"/>
    <col min="3077" max="3077" width="15.85546875" style="5" customWidth="1"/>
    <col min="3078" max="3078" width="16.140625" style="5" customWidth="1"/>
    <col min="3079" max="3079" width="13.7109375" style="5" customWidth="1"/>
    <col min="3080" max="3080" width="15.28515625" style="5" customWidth="1"/>
    <col min="3081" max="3088" width="13.7109375" style="5" customWidth="1"/>
    <col min="3089" max="3089" width="11.28515625" style="5" customWidth="1"/>
    <col min="3090" max="3090" width="8.42578125" style="5" customWidth="1"/>
    <col min="3091" max="3091" width="14.140625" style="5" customWidth="1"/>
    <col min="3092" max="3093" width="11.28515625" style="5" customWidth="1"/>
    <col min="3094" max="3094" width="12" style="5" customWidth="1"/>
    <col min="3095" max="3095" width="12.5703125" style="5" customWidth="1"/>
    <col min="3096" max="3096" width="11.42578125" style="5" customWidth="1"/>
    <col min="3097" max="3097" width="14.85546875" style="5" customWidth="1"/>
    <col min="3098" max="3098" width="42.5703125" style="5" customWidth="1"/>
    <col min="3099" max="3099" width="12.5703125" style="5" customWidth="1"/>
    <col min="3100" max="3100" width="11.5703125" style="5" customWidth="1"/>
    <col min="3101" max="3101" width="9.140625" style="5" customWidth="1"/>
    <col min="3102" max="3102" width="12.28515625" style="5" customWidth="1"/>
    <col min="3103" max="3103" width="12" style="5" customWidth="1"/>
    <col min="3104" max="3104" width="12.5703125" style="5" customWidth="1"/>
    <col min="3105" max="3105" width="11.42578125" style="5" customWidth="1"/>
    <col min="3106" max="3106" width="14.85546875" style="5" customWidth="1"/>
    <col min="3107" max="3107" width="42.5703125" style="5" customWidth="1"/>
    <col min="3108" max="3108" width="12.5703125" style="5" customWidth="1"/>
    <col min="3109" max="3109" width="11.5703125" style="5" customWidth="1"/>
    <col min="3110" max="3110" width="10.7109375" style="5" customWidth="1"/>
    <col min="3111" max="3111" width="13.7109375" style="5" customWidth="1"/>
    <col min="3112" max="3114" width="9.140625" style="5"/>
    <col min="3115" max="3115" width="5.7109375" style="5" customWidth="1"/>
    <col min="3116" max="3328" width="9.140625" style="5"/>
    <col min="3329" max="3329" width="17.7109375" style="5" customWidth="1"/>
    <col min="3330" max="3330" width="21.7109375" style="5" customWidth="1"/>
    <col min="3331" max="3331" width="16.5703125" style="5" customWidth="1"/>
    <col min="3332" max="3332" width="20.7109375" style="5" customWidth="1"/>
    <col min="3333" max="3333" width="15.85546875" style="5" customWidth="1"/>
    <col min="3334" max="3334" width="16.140625" style="5" customWidth="1"/>
    <col min="3335" max="3335" width="13.7109375" style="5" customWidth="1"/>
    <col min="3336" max="3336" width="15.28515625" style="5" customWidth="1"/>
    <col min="3337" max="3344" width="13.7109375" style="5" customWidth="1"/>
    <col min="3345" max="3345" width="11.28515625" style="5" customWidth="1"/>
    <col min="3346" max="3346" width="8.42578125" style="5" customWidth="1"/>
    <col min="3347" max="3347" width="14.140625" style="5" customWidth="1"/>
    <col min="3348" max="3349" width="11.28515625" style="5" customWidth="1"/>
    <col min="3350" max="3350" width="12" style="5" customWidth="1"/>
    <col min="3351" max="3351" width="12.5703125" style="5" customWidth="1"/>
    <col min="3352" max="3352" width="11.42578125" style="5" customWidth="1"/>
    <col min="3353" max="3353" width="14.85546875" style="5" customWidth="1"/>
    <col min="3354" max="3354" width="42.5703125" style="5" customWidth="1"/>
    <col min="3355" max="3355" width="12.5703125" style="5" customWidth="1"/>
    <col min="3356" max="3356" width="11.5703125" style="5" customWidth="1"/>
    <col min="3357" max="3357" width="9.140625" style="5" customWidth="1"/>
    <col min="3358" max="3358" width="12.28515625" style="5" customWidth="1"/>
    <col min="3359" max="3359" width="12" style="5" customWidth="1"/>
    <col min="3360" max="3360" width="12.5703125" style="5" customWidth="1"/>
    <col min="3361" max="3361" width="11.42578125" style="5" customWidth="1"/>
    <col min="3362" max="3362" width="14.85546875" style="5" customWidth="1"/>
    <col min="3363" max="3363" width="42.5703125" style="5" customWidth="1"/>
    <col min="3364" max="3364" width="12.5703125" style="5" customWidth="1"/>
    <col min="3365" max="3365" width="11.5703125" style="5" customWidth="1"/>
    <col min="3366" max="3366" width="10.7109375" style="5" customWidth="1"/>
    <col min="3367" max="3367" width="13.7109375" style="5" customWidth="1"/>
    <col min="3368" max="3370" width="9.140625" style="5"/>
    <col min="3371" max="3371" width="5.7109375" style="5" customWidth="1"/>
    <col min="3372" max="3584" width="9.140625" style="5"/>
    <col min="3585" max="3585" width="17.7109375" style="5" customWidth="1"/>
    <col min="3586" max="3586" width="21.7109375" style="5" customWidth="1"/>
    <col min="3587" max="3587" width="16.5703125" style="5" customWidth="1"/>
    <col min="3588" max="3588" width="20.7109375" style="5" customWidth="1"/>
    <col min="3589" max="3589" width="15.85546875" style="5" customWidth="1"/>
    <col min="3590" max="3590" width="16.140625" style="5" customWidth="1"/>
    <col min="3591" max="3591" width="13.7109375" style="5" customWidth="1"/>
    <col min="3592" max="3592" width="15.28515625" style="5" customWidth="1"/>
    <col min="3593" max="3600" width="13.7109375" style="5" customWidth="1"/>
    <col min="3601" max="3601" width="11.28515625" style="5" customWidth="1"/>
    <col min="3602" max="3602" width="8.42578125" style="5" customWidth="1"/>
    <col min="3603" max="3603" width="14.140625" style="5" customWidth="1"/>
    <col min="3604" max="3605" width="11.28515625" style="5" customWidth="1"/>
    <col min="3606" max="3606" width="12" style="5" customWidth="1"/>
    <col min="3607" max="3607" width="12.5703125" style="5" customWidth="1"/>
    <col min="3608" max="3608" width="11.42578125" style="5" customWidth="1"/>
    <col min="3609" max="3609" width="14.85546875" style="5" customWidth="1"/>
    <col min="3610" max="3610" width="42.5703125" style="5" customWidth="1"/>
    <col min="3611" max="3611" width="12.5703125" style="5" customWidth="1"/>
    <col min="3612" max="3612" width="11.5703125" style="5" customWidth="1"/>
    <col min="3613" max="3613" width="9.140625" style="5" customWidth="1"/>
    <col min="3614" max="3614" width="12.28515625" style="5" customWidth="1"/>
    <col min="3615" max="3615" width="12" style="5" customWidth="1"/>
    <col min="3616" max="3616" width="12.5703125" style="5" customWidth="1"/>
    <col min="3617" max="3617" width="11.42578125" style="5" customWidth="1"/>
    <col min="3618" max="3618" width="14.85546875" style="5" customWidth="1"/>
    <col min="3619" max="3619" width="42.5703125" style="5" customWidth="1"/>
    <col min="3620" max="3620" width="12.5703125" style="5" customWidth="1"/>
    <col min="3621" max="3621" width="11.5703125" style="5" customWidth="1"/>
    <col min="3622" max="3622" width="10.7109375" style="5" customWidth="1"/>
    <col min="3623" max="3623" width="13.7109375" style="5" customWidth="1"/>
    <col min="3624" max="3626" width="9.140625" style="5"/>
    <col min="3627" max="3627" width="5.7109375" style="5" customWidth="1"/>
    <col min="3628" max="3840" width="9.140625" style="5"/>
    <col min="3841" max="3841" width="17.7109375" style="5" customWidth="1"/>
    <col min="3842" max="3842" width="21.7109375" style="5" customWidth="1"/>
    <col min="3843" max="3843" width="16.5703125" style="5" customWidth="1"/>
    <col min="3844" max="3844" width="20.7109375" style="5" customWidth="1"/>
    <col min="3845" max="3845" width="15.85546875" style="5" customWidth="1"/>
    <col min="3846" max="3846" width="16.140625" style="5" customWidth="1"/>
    <col min="3847" max="3847" width="13.7109375" style="5" customWidth="1"/>
    <col min="3848" max="3848" width="15.28515625" style="5" customWidth="1"/>
    <col min="3849" max="3856" width="13.7109375" style="5" customWidth="1"/>
    <col min="3857" max="3857" width="11.28515625" style="5" customWidth="1"/>
    <col min="3858" max="3858" width="8.42578125" style="5" customWidth="1"/>
    <col min="3859" max="3859" width="14.140625" style="5" customWidth="1"/>
    <col min="3860" max="3861" width="11.28515625" style="5" customWidth="1"/>
    <col min="3862" max="3862" width="12" style="5" customWidth="1"/>
    <col min="3863" max="3863" width="12.5703125" style="5" customWidth="1"/>
    <col min="3864" max="3864" width="11.42578125" style="5" customWidth="1"/>
    <col min="3865" max="3865" width="14.85546875" style="5" customWidth="1"/>
    <col min="3866" max="3866" width="42.5703125" style="5" customWidth="1"/>
    <col min="3867" max="3867" width="12.5703125" style="5" customWidth="1"/>
    <col min="3868" max="3868" width="11.5703125" style="5" customWidth="1"/>
    <col min="3869" max="3869" width="9.140625" style="5" customWidth="1"/>
    <col min="3870" max="3870" width="12.28515625" style="5" customWidth="1"/>
    <col min="3871" max="3871" width="12" style="5" customWidth="1"/>
    <col min="3872" max="3872" width="12.5703125" style="5" customWidth="1"/>
    <col min="3873" max="3873" width="11.42578125" style="5" customWidth="1"/>
    <col min="3874" max="3874" width="14.85546875" style="5" customWidth="1"/>
    <col min="3875" max="3875" width="42.5703125" style="5" customWidth="1"/>
    <col min="3876" max="3876" width="12.5703125" style="5" customWidth="1"/>
    <col min="3877" max="3877" width="11.5703125" style="5" customWidth="1"/>
    <col min="3878" max="3878" width="10.7109375" style="5" customWidth="1"/>
    <col min="3879" max="3879" width="13.7109375" style="5" customWidth="1"/>
    <col min="3880" max="3882" width="9.140625" style="5"/>
    <col min="3883" max="3883" width="5.7109375" style="5" customWidth="1"/>
    <col min="3884" max="4096" width="9.140625" style="5"/>
    <col min="4097" max="4097" width="17.7109375" style="5" customWidth="1"/>
    <col min="4098" max="4098" width="21.7109375" style="5" customWidth="1"/>
    <col min="4099" max="4099" width="16.5703125" style="5" customWidth="1"/>
    <col min="4100" max="4100" width="20.7109375" style="5" customWidth="1"/>
    <col min="4101" max="4101" width="15.85546875" style="5" customWidth="1"/>
    <col min="4102" max="4102" width="16.140625" style="5" customWidth="1"/>
    <col min="4103" max="4103" width="13.7109375" style="5" customWidth="1"/>
    <col min="4104" max="4104" width="15.28515625" style="5" customWidth="1"/>
    <col min="4105" max="4112" width="13.7109375" style="5" customWidth="1"/>
    <col min="4113" max="4113" width="11.28515625" style="5" customWidth="1"/>
    <col min="4114" max="4114" width="8.42578125" style="5" customWidth="1"/>
    <col min="4115" max="4115" width="14.140625" style="5" customWidth="1"/>
    <col min="4116" max="4117" width="11.28515625" style="5" customWidth="1"/>
    <col min="4118" max="4118" width="12" style="5" customWidth="1"/>
    <col min="4119" max="4119" width="12.5703125" style="5" customWidth="1"/>
    <col min="4120" max="4120" width="11.42578125" style="5" customWidth="1"/>
    <col min="4121" max="4121" width="14.85546875" style="5" customWidth="1"/>
    <col min="4122" max="4122" width="42.5703125" style="5" customWidth="1"/>
    <col min="4123" max="4123" width="12.5703125" style="5" customWidth="1"/>
    <col min="4124" max="4124" width="11.5703125" style="5" customWidth="1"/>
    <col min="4125" max="4125" width="9.140625" style="5" customWidth="1"/>
    <col min="4126" max="4126" width="12.28515625" style="5" customWidth="1"/>
    <col min="4127" max="4127" width="12" style="5" customWidth="1"/>
    <col min="4128" max="4128" width="12.5703125" style="5" customWidth="1"/>
    <col min="4129" max="4129" width="11.42578125" style="5" customWidth="1"/>
    <col min="4130" max="4130" width="14.85546875" style="5" customWidth="1"/>
    <col min="4131" max="4131" width="42.5703125" style="5" customWidth="1"/>
    <col min="4132" max="4132" width="12.5703125" style="5" customWidth="1"/>
    <col min="4133" max="4133" width="11.5703125" style="5" customWidth="1"/>
    <col min="4134" max="4134" width="10.7109375" style="5" customWidth="1"/>
    <col min="4135" max="4135" width="13.7109375" style="5" customWidth="1"/>
    <col min="4136" max="4138" width="9.140625" style="5"/>
    <col min="4139" max="4139" width="5.7109375" style="5" customWidth="1"/>
    <col min="4140" max="4352" width="9.140625" style="5"/>
    <col min="4353" max="4353" width="17.7109375" style="5" customWidth="1"/>
    <col min="4354" max="4354" width="21.7109375" style="5" customWidth="1"/>
    <col min="4355" max="4355" width="16.5703125" style="5" customWidth="1"/>
    <col min="4356" max="4356" width="20.7109375" style="5" customWidth="1"/>
    <col min="4357" max="4357" width="15.85546875" style="5" customWidth="1"/>
    <col min="4358" max="4358" width="16.140625" style="5" customWidth="1"/>
    <col min="4359" max="4359" width="13.7109375" style="5" customWidth="1"/>
    <col min="4360" max="4360" width="15.28515625" style="5" customWidth="1"/>
    <col min="4361" max="4368" width="13.7109375" style="5" customWidth="1"/>
    <col min="4369" max="4369" width="11.28515625" style="5" customWidth="1"/>
    <col min="4370" max="4370" width="8.42578125" style="5" customWidth="1"/>
    <col min="4371" max="4371" width="14.140625" style="5" customWidth="1"/>
    <col min="4372" max="4373" width="11.28515625" style="5" customWidth="1"/>
    <col min="4374" max="4374" width="12" style="5" customWidth="1"/>
    <col min="4375" max="4375" width="12.5703125" style="5" customWidth="1"/>
    <col min="4376" max="4376" width="11.42578125" style="5" customWidth="1"/>
    <col min="4377" max="4377" width="14.85546875" style="5" customWidth="1"/>
    <col min="4378" max="4378" width="42.5703125" style="5" customWidth="1"/>
    <col min="4379" max="4379" width="12.5703125" style="5" customWidth="1"/>
    <col min="4380" max="4380" width="11.5703125" style="5" customWidth="1"/>
    <col min="4381" max="4381" width="9.140625" style="5" customWidth="1"/>
    <col min="4382" max="4382" width="12.28515625" style="5" customWidth="1"/>
    <col min="4383" max="4383" width="12" style="5" customWidth="1"/>
    <col min="4384" max="4384" width="12.5703125" style="5" customWidth="1"/>
    <col min="4385" max="4385" width="11.42578125" style="5" customWidth="1"/>
    <col min="4386" max="4386" width="14.85546875" style="5" customWidth="1"/>
    <col min="4387" max="4387" width="42.5703125" style="5" customWidth="1"/>
    <col min="4388" max="4388" width="12.5703125" style="5" customWidth="1"/>
    <col min="4389" max="4389" width="11.5703125" style="5" customWidth="1"/>
    <col min="4390" max="4390" width="10.7109375" style="5" customWidth="1"/>
    <col min="4391" max="4391" width="13.7109375" style="5" customWidth="1"/>
    <col min="4392" max="4394" width="9.140625" style="5"/>
    <col min="4395" max="4395" width="5.7109375" style="5" customWidth="1"/>
    <col min="4396" max="4608" width="9.140625" style="5"/>
    <col min="4609" max="4609" width="17.7109375" style="5" customWidth="1"/>
    <col min="4610" max="4610" width="21.7109375" style="5" customWidth="1"/>
    <col min="4611" max="4611" width="16.5703125" style="5" customWidth="1"/>
    <col min="4612" max="4612" width="20.7109375" style="5" customWidth="1"/>
    <col min="4613" max="4613" width="15.85546875" style="5" customWidth="1"/>
    <col min="4614" max="4614" width="16.140625" style="5" customWidth="1"/>
    <col min="4615" max="4615" width="13.7109375" style="5" customWidth="1"/>
    <col min="4616" max="4616" width="15.28515625" style="5" customWidth="1"/>
    <col min="4617" max="4624" width="13.7109375" style="5" customWidth="1"/>
    <col min="4625" max="4625" width="11.28515625" style="5" customWidth="1"/>
    <col min="4626" max="4626" width="8.42578125" style="5" customWidth="1"/>
    <col min="4627" max="4627" width="14.140625" style="5" customWidth="1"/>
    <col min="4628" max="4629" width="11.28515625" style="5" customWidth="1"/>
    <col min="4630" max="4630" width="12" style="5" customWidth="1"/>
    <col min="4631" max="4631" width="12.5703125" style="5" customWidth="1"/>
    <col min="4632" max="4632" width="11.42578125" style="5" customWidth="1"/>
    <col min="4633" max="4633" width="14.85546875" style="5" customWidth="1"/>
    <col min="4634" max="4634" width="42.5703125" style="5" customWidth="1"/>
    <col min="4635" max="4635" width="12.5703125" style="5" customWidth="1"/>
    <col min="4636" max="4636" width="11.5703125" style="5" customWidth="1"/>
    <col min="4637" max="4637" width="9.140625" style="5" customWidth="1"/>
    <col min="4638" max="4638" width="12.28515625" style="5" customWidth="1"/>
    <col min="4639" max="4639" width="12" style="5" customWidth="1"/>
    <col min="4640" max="4640" width="12.5703125" style="5" customWidth="1"/>
    <col min="4641" max="4641" width="11.42578125" style="5" customWidth="1"/>
    <col min="4642" max="4642" width="14.85546875" style="5" customWidth="1"/>
    <col min="4643" max="4643" width="42.5703125" style="5" customWidth="1"/>
    <col min="4644" max="4644" width="12.5703125" style="5" customWidth="1"/>
    <col min="4645" max="4645" width="11.5703125" style="5" customWidth="1"/>
    <col min="4646" max="4646" width="10.7109375" style="5" customWidth="1"/>
    <col min="4647" max="4647" width="13.7109375" style="5" customWidth="1"/>
    <col min="4648" max="4650" width="9.140625" style="5"/>
    <col min="4651" max="4651" width="5.7109375" style="5" customWidth="1"/>
    <col min="4652" max="4864" width="9.140625" style="5"/>
    <col min="4865" max="4865" width="17.7109375" style="5" customWidth="1"/>
    <col min="4866" max="4866" width="21.7109375" style="5" customWidth="1"/>
    <col min="4867" max="4867" width="16.5703125" style="5" customWidth="1"/>
    <col min="4868" max="4868" width="20.7109375" style="5" customWidth="1"/>
    <col min="4869" max="4869" width="15.85546875" style="5" customWidth="1"/>
    <col min="4870" max="4870" width="16.140625" style="5" customWidth="1"/>
    <col min="4871" max="4871" width="13.7109375" style="5" customWidth="1"/>
    <col min="4872" max="4872" width="15.28515625" style="5" customWidth="1"/>
    <col min="4873" max="4880" width="13.7109375" style="5" customWidth="1"/>
    <col min="4881" max="4881" width="11.28515625" style="5" customWidth="1"/>
    <col min="4882" max="4882" width="8.42578125" style="5" customWidth="1"/>
    <col min="4883" max="4883" width="14.140625" style="5" customWidth="1"/>
    <col min="4884" max="4885" width="11.28515625" style="5" customWidth="1"/>
    <col min="4886" max="4886" width="12" style="5" customWidth="1"/>
    <col min="4887" max="4887" width="12.5703125" style="5" customWidth="1"/>
    <col min="4888" max="4888" width="11.42578125" style="5" customWidth="1"/>
    <col min="4889" max="4889" width="14.85546875" style="5" customWidth="1"/>
    <col min="4890" max="4890" width="42.5703125" style="5" customWidth="1"/>
    <col min="4891" max="4891" width="12.5703125" style="5" customWidth="1"/>
    <col min="4892" max="4892" width="11.5703125" style="5" customWidth="1"/>
    <col min="4893" max="4893" width="9.140625" style="5" customWidth="1"/>
    <col min="4894" max="4894" width="12.28515625" style="5" customWidth="1"/>
    <col min="4895" max="4895" width="12" style="5" customWidth="1"/>
    <col min="4896" max="4896" width="12.5703125" style="5" customWidth="1"/>
    <col min="4897" max="4897" width="11.42578125" style="5" customWidth="1"/>
    <col min="4898" max="4898" width="14.85546875" style="5" customWidth="1"/>
    <col min="4899" max="4899" width="42.5703125" style="5" customWidth="1"/>
    <col min="4900" max="4900" width="12.5703125" style="5" customWidth="1"/>
    <col min="4901" max="4901" width="11.5703125" style="5" customWidth="1"/>
    <col min="4902" max="4902" width="10.7109375" style="5" customWidth="1"/>
    <col min="4903" max="4903" width="13.7109375" style="5" customWidth="1"/>
    <col min="4904" max="4906" width="9.140625" style="5"/>
    <col min="4907" max="4907" width="5.7109375" style="5" customWidth="1"/>
    <col min="4908" max="5120" width="9.140625" style="5"/>
    <col min="5121" max="5121" width="17.7109375" style="5" customWidth="1"/>
    <col min="5122" max="5122" width="21.7109375" style="5" customWidth="1"/>
    <col min="5123" max="5123" width="16.5703125" style="5" customWidth="1"/>
    <col min="5124" max="5124" width="20.7109375" style="5" customWidth="1"/>
    <col min="5125" max="5125" width="15.85546875" style="5" customWidth="1"/>
    <col min="5126" max="5126" width="16.140625" style="5" customWidth="1"/>
    <col min="5127" max="5127" width="13.7109375" style="5" customWidth="1"/>
    <col min="5128" max="5128" width="15.28515625" style="5" customWidth="1"/>
    <col min="5129" max="5136" width="13.7109375" style="5" customWidth="1"/>
    <col min="5137" max="5137" width="11.28515625" style="5" customWidth="1"/>
    <col min="5138" max="5138" width="8.42578125" style="5" customWidth="1"/>
    <col min="5139" max="5139" width="14.140625" style="5" customWidth="1"/>
    <col min="5140" max="5141" width="11.28515625" style="5" customWidth="1"/>
    <col min="5142" max="5142" width="12" style="5" customWidth="1"/>
    <col min="5143" max="5143" width="12.5703125" style="5" customWidth="1"/>
    <col min="5144" max="5144" width="11.42578125" style="5" customWidth="1"/>
    <col min="5145" max="5145" width="14.85546875" style="5" customWidth="1"/>
    <col min="5146" max="5146" width="42.5703125" style="5" customWidth="1"/>
    <col min="5147" max="5147" width="12.5703125" style="5" customWidth="1"/>
    <col min="5148" max="5148" width="11.5703125" style="5" customWidth="1"/>
    <col min="5149" max="5149" width="9.140625" style="5" customWidth="1"/>
    <col min="5150" max="5150" width="12.28515625" style="5" customWidth="1"/>
    <col min="5151" max="5151" width="12" style="5" customWidth="1"/>
    <col min="5152" max="5152" width="12.5703125" style="5" customWidth="1"/>
    <col min="5153" max="5153" width="11.42578125" style="5" customWidth="1"/>
    <col min="5154" max="5154" width="14.85546875" style="5" customWidth="1"/>
    <col min="5155" max="5155" width="42.5703125" style="5" customWidth="1"/>
    <col min="5156" max="5156" width="12.5703125" style="5" customWidth="1"/>
    <col min="5157" max="5157" width="11.5703125" style="5" customWidth="1"/>
    <col min="5158" max="5158" width="10.7109375" style="5" customWidth="1"/>
    <col min="5159" max="5159" width="13.7109375" style="5" customWidth="1"/>
    <col min="5160" max="5162" width="9.140625" style="5"/>
    <col min="5163" max="5163" width="5.7109375" style="5" customWidth="1"/>
    <col min="5164" max="5376" width="9.140625" style="5"/>
    <col min="5377" max="5377" width="17.7109375" style="5" customWidth="1"/>
    <col min="5378" max="5378" width="21.7109375" style="5" customWidth="1"/>
    <col min="5379" max="5379" width="16.5703125" style="5" customWidth="1"/>
    <col min="5380" max="5380" width="20.7109375" style="5" customWidth="1"/>
    <col min="5381" max="5381" width="15.85546875" style="5" customWidth="1"/>
    <col min="5382" max="5382" width="16.140625" style="5" customWidth="1"/>
    <col min="5383" max="5383" width="13.7109375" style="5" customWidth="1"/>
    <col min="5384" max="5384" width="15.28515625" style="5" customWidth="1"/>
    <col min="5385" max="5392" width="13.7109375" style="5" customWidth="1"/>
    <col min="5393" max="5393" width="11.28515625" style="5" customWidth="1"/>
    <col min="5394" max="5394" width="8.42578125" style="5" customWidth="1"/>
    <col min="5395" max="5395" width="14.140625" style="5" customWidth="1"/>
    <col min="5396" max="5397" width="11.28515625" style="5" customWidth="1"/>
    <col min="5398" max="5398" width="12" style="5" customWidth="1"/>
    <col min="5399" max="5399" width="12.5703125" style="5" customWidth="1"/>
    <col min="5400" max="5400" width="11.42578125" style="5" customWidth="1"/>
    <col min="5401" max="5401" width="14.85546875" style="5" customWidth="1"/>
    <col min="5402" max="5402" width="42.5703125" style="5" customWidth="1"/>
    <col min="5403" max="5403" width="12.5703125" style="5" customWidth="1"/>
    <col min="5404" max="5404" width="11.5703125" style="5" customWidth="1"/>
    <col min="5405" max="5405" width="9.140625" style="5" customWidth="1"/>
    <col min="5406" max="5406" width="12.28515625" style="5" customWidth="1"/>
    <col min="5407" max="5407" width="12" style="5" customWidth="1"/>
    <col min="5408" max="5408" width="12.5703125" style="5" customWidth="1"/>
    <col min="5409" max="5409" width="11.42578125" style="5" customWidth="1"/>
    <col min="5410" max="5410" width="14.85546875" style="5" customWidth="1"/>
    <col min="5411" max="5411" width="42.5703125" style="5" customWidth="1"/>
    <col min="5412" max="5412" width="12.5703125" style="5" customWidth="1"/>
    <col min="5413" max="5413" width="11.5703125" style="5" customWidth="1"/>
    <col min="5414" max="5414" width="10.7109375" style="5" customWidth="1"/>
    <col min="5415" max="5415" width="13.7109375" style="5" customWidth="1"/>
    <col min="5416" max="5418" width="9.140625" style="5"/>
    <col min="5419" max="5419" width="5.7109375" style="5" customWidth="1"/>
    <col min="5420" max="5632" width="9.140625" style="5"/>
    <col min="5633" max="5633" width="17.7109375" style="5" customWidth="1"/>
    <col min="5634" max="5634" width="21.7109375" style="5" customWidth="1"/>
    <col min="5635" max="5635" width="16.5703125" style="5" customWidth="1"/>
    <col min="5636" max="5636" width="20.7109375" style="5" customWidth="1"/>
    <col min="5637" max="5637" width="15.85546875" style="5" customWidth="1"/>
    <col min="5638" max="5638" width="16.140625" style="5" customWidth="1"/>
    <col min="5639" max="5639" width="13.7109375" style="5" customWidth="1"/>
    <col min="5640" max="5640" width="15.28515625" style="5" customWidth="1"/>
    <col min="5641" max="5648" width="13.7109375" style="5" customWidth="1"/>
    <col min="5649" max="5649" width="11.28515625" style="5" customWidth="1"/>
    <col min="5650" max="5650" width="8.42578125" style="5" customWidth="1"/>
    <col min="5651" max="5651" width="14.140625" style="5" customWidth="1"/>
    <col min="5652" max="5653" width="11.28515625" style="5" customWidth="1"/>
    <col min="5654" max="5654" width="12" style="5" customWidth="1"/>
    <col min="5655" max="5655" width="12.5703125" style="5" customWidth="1"/>
    <col min="5656" max="5656" width="11.42578125" style="5" customWidth="1"/>
    <col min="5657" max="5657" width="14.85546875" style="5" customWidth="1"/>
    <col min="5658" max="5658" width="42.5703125" style="5" customWidth="1"/>
    <col min="5659" max="5659" width="12.5703125" style="5" customWidth="1"/>
    <col min="5660" max="5660" width="11.5703125" style="5" customWidth="1"/>
    <col min="5661" max="5661" width="9.140625" style="5" customWidth="1"/>
    <col min="5662" max="5662" width="12.28515625" style="5" customWidth="1"/>
    <col min="5663" max="5663" width="12" style="5" customWidth="1"/>
    <col min="5664" max="5664" width="12.5703125" style="5" customWidth="1"/>
    <col min="5665" max="5665" width="11.42578125" style="5" customWidth="1"/>
    <col min="5666" max="5666" width="14.85546875" style="5" customWidth="1"/>
    <col min="5667" max="5667" width="42.5703125" style="5" customWidth="1"/>
    <col min="5668" max="5668" width="12.5703125" style="5" customWidth="1"/>
    <col min="5669" max="5669" width="11.5703125" style="5" customWidth="1"/>
    <col min="5670" max="5670" width="10.7109375" style="5" customWidth="1"/>
    <col min="5671" max="5671" width="13.7109375" style="5" customWidth="1"/>
    <col min="5672" max="5674" width="9.140625" style="5"/>
    <col min="5675" max="5675" width="5.7109375" style="5" customWidth="1"/>
    <col min="5676" max="5888" width="9.140625" style="5"/>
    <col min="5889" max="5889" width="17.7109375" style="5" customWidth="1"/>
    <col min="5890" max="5890" width="21.7109375" style="5" customWidth="1"/>
    <col min="5891" max="5891" width="16.5703125" style="5" customWidth="1"/>
    <col min="5892" max="5892" width="20.7109375" style="5" customWidth="1"/>
    <col min="5893" max="5893" width="15.85546875" style="5" customWidth="1"/>
    <col min="5894" max="5894" width="16.140625" style="5" customWidth="1"/>
    <col min="5895" max="5895" width="13.7109375" style="5" customWidth="1"/>
    <col min="5896" max="5896" width="15.28515625" style="5" customWidth="1"/>
    <col min="5897" max="5904" width="13.7109375" style="5" customWidth="1"/>
    <col min="5905" max="5905" width="11.28515625" style="5" customWidth="1"/>
    <col min="5906" max="5906" width="8.42578125" style="5" customWidth="1"/>
    <col min="5907" max="5907" width="14.140625" style="5" customWidth="1"/>
    <col min="5908" max="5909" width="11.28515625" style="5" customWidth="1"/>
    <col min="5910" max="5910" width="12" style="5" customWidth="1"/>
    <col min="5911" max="5911" width="12.5703125" style="5" customWidth="1"/>
    <col min="5912" max="5912" width="11.42578125" style="5" customWidth="1"/>
    <col min="5913" max="5913" width="14.85546875" style="5" customWidth="1"/>
    <col min="5914" max="5914" width="42.5703125" style="5" customWidth="1"/>
    <col min="5915" max="5915" width="12.5703125" style="5" customWidth="1"/>
    <col min="5916" max="5916" width="11.5703125" style="5" customWidth="1"/>
    <col min="5917" max="5917" width="9.140625" style="5" customWidth="1"/>
    <col min="5918" max="5918" width="12.28515625" style="5" customWidth="1"/>
    <col min="5919" max="5919" width="12" style="5" customWidth="1"/>
    <col min="5920" max="5920" width="12.5703125" style="5" customWidth="1"/>
    <col min="5921" max="5921" width="11.42578125" style="5" customWidth="1"/>
    <col min="5922" max="5922" width="14.85546875" style="5" customWidth="1"/>
    <col min="5923" max="5923" width="42.5703125" style="5" customWidth="1"/>
    <col min="5924" max="5924" width="12.5703125" style="5" customWidth="1"/>
    <col min="5925" max="5925" width="11.5703125" style="5" customWidth="1"/>
    <col min="5926" max="5926" width="10.7109375" style="5" customWidth="1"/>
    <col min="5927" max="5927" width="13.7109375" style="5" customWidth="1"/>
    <col min="5928" max="5930" width="9.140625" style="5"/>
    <col min="5931" max="5931" width="5.7109375" style="5" customWidth="1"/>
    <col min="5932" max="6144" width="9.140625" style="5"/>
    <col min="6145" max="6145" width="17.7109375" style="5" customWidth="1"/>
    <col min="6146" max="6146" width="21.7109375" style="5" customWidth="1"/>
    <col min="6147" max="6147" width="16.5703125" style="5" customWidth="1"/>
    <col min="6148" max="6148" width="20.7109375" style="5" customWidth="1"/>
    <col min="6149" max="6149" width="15.85546875" style="5" customWidth="1"/>
    <col min="6150" max="6150" width="16.140625" style="5" customWidth="1"/>
    <col min="6151" max="6151" width="13.7109375" style="5" customWidth="1"/>
    <col min="6152" max="6152" width="15.28515625" style="5" customWidth="1"/>
    <col min="6153" max="6160" width="13.7109375" style="5" customWidth="1"/>
    <col min="6161" max="6161" width="11.28515625" style="5" customWidth="1"/>
    <col min="6162" max="6162" width="8.42578125" style="5" customWidth="1"/>
    <col min="6163" max="6163" width="14.140625" style="5" customWidth="1"/>
    <col min="6164" max="6165" width="11.28515625" style="5" customWidth="1"/>
    <col min="6166" max="6166" width="12" style="5" customWidth="1"/>
    <col min="6167" max="6167" width="12.5703125" style="5" customWidth="1"/>
    <col min="6168" max="6168" width="11.42578125" style="5" customWidth="1"/>
    <col min="6169" max="6169" width="14.85546875" style="5" customWidth="1"/>
    <col min="6170" max="6170" width="42.5703125" style="5" customWidth="1"/>
    <col min="6171" max="6171" width="12.5703125" style="5" customWidth="1"/>
    <col min="6172" max="6172" width="11.5703125" style="5" customWidth="1"/>
    <col min="6173" max="6173" width="9.140625" style="5" customWidth="1"/>
    <col min="6174" max="6174" width="12.28515625" style="5" customWidth="1"/>
    <col min="6175" max="6175" width="12" style="5" customWidth="1"/>
    <col min="6176" max="6176" width="12.5703125" style="5" customWidth="1"/>
    <col min="6177" max="6177" width="11.42578125" style="5" customWidth="1"/>
    <col min="6178" max="6178" width="14.85546875" style="5" customWidth="1"/>
    <col min="6179" max="6179" width="42.5703125" style="5" customWidth="1"/>
    <col min="6180" max="6180" width="12.5703125" style="5" customWidth="1"/>
    <col min="6181" max="6181" width="11.5703125" style="5" customWidth="1"/>
    <col min="6182" max="6182" width="10.7109375" style="5" customWidth="1"/>
    <col min="6183" max="6183" width="13.7109375" style="5" customWidth="1"/>
    <col min="6184" max="6186" width="9.140625" style="5"/>
    <col min="6187" max="6187" width="5.7109375" style="5" customWidth="1"/>
    <col min="6188" max="6400" width="9.140625" style="5"/>
    <col min="6401" max="6401" width="17.7109375" style="5" customWidth="1"/>
    <col min="6402" max="6402" width="21.7109375" style="5" customWidth="1"/>
    <col min="6403" max="6403" width="16.5703125" style="5" customWidth="1"/>
    <col min="6404" max="6404" width="20.7109375" style="5" customWidth="1"/>
    <col min="6405" max="6405" width="15.85546875" style="5" customWidth="1"/>
    <col min="6406" max="6406" width="16.140625" style="5" customWidth="1"/>
    <col min="6407" max="6407" width="13.7109375" style="5" customWidth="1"/>
    <col min="6408" max="6408" width="15.28515625" style="5" customWidth="1"/>
    <col min="6409" max="6416" width="13.7109375" style="5" customWidth="1"/>
    <col min="6417" max="6417" width="11.28515625" style="5" customWidth="1"/>
    <col min="6418" max="6418" width="8.42578125" style="5" customWidth="1"/>
    <col min="6419" max="6419" width="14.140625" style="5" customWidth="1"/>
    <col min="6420" max="6421" width="11.28515625" style="5" customWidth="1"/>
    <col min="6422" max="6422" width="12" style="5" customWidth="1"/>
    <col min="6423" max="6423" width="12.5703125" style="5" customWidth="1"/>
    <col min="6424" max="6424" width="11.42578125" style="5" customWidth="1"/>
    <col min="6425" max="6425" width="14.85546875" style="5" customWidth="1"/>
    <col min="6426" max="6426" width="42.5703125" style="5" customWidth="1"/>
    <col min="6427" max="6427" width="12.5703125" style="5" customWidth="1"/>
    <col min="6428" max="6428" width="11.5703125" style="5" customWidth="1"/>
    <col min="6429" max="6429" width="9.140625" style="5" customWidth="1"/>
    <col min="6430" max="6430" width="12.28515625" style="5" customWidth="1"/>
    <col min="6431" max="6431" width="12" style="5" customWidth="1"/>
    <col min="6432" max="6432" width="12.5703125" style="5" customWidth="1"/>
    <col min="6433" max="6433" width="11.42578125" style="5" customWidth="1"/>
    <col min="6434" max="6434" width="14.85546875" style="5" customWidth="1"/>
    <col min="6435" max="6435" width="42.5703125" style="5" customWidth="1"/>
    <col min="6436" max="6436" width="12.5703125" style="5" customWidth="1"/>
    <col min="6437" max="6437" width="11.5703125" style="5" customWidth="1"/>
    <col min="6438" max="6438" width="10.7109375" style="5" customWidth="1"/>
    <col min="6439" max="6439" width="13.7109375" style="5" customWidth="1"/>
    <col min="6440" max="6442" width="9.140625" style="5"/>
    <col min="6443" max="6443" width="5.7109375" style="5" customWidth="1"/>
    <col min="6444" max="6656" width="9.140625" style="5"/>
    <col min="6657" max="6657" width="17.7109375" style="5" customWidth="1"/>
    <col min="6658" max="6658" width="21.7109375" style="5" customWidth="1"/>
    <col min="6659" max="6659" width="16.5703125" style="5" customWidth="1"/>
    <col min="6660" max="6660" width="20.7109375" style="5" customWidth="1"/>
    <col min="6661" max="6661" width="15.85546875" style="5" customWidth="1"/>
    <col min="6662" max="6662" width="16.140625" style="5" customWidth="1"/>
    <col min="6663" max="6663" width="13.7109375" style="5" customWidth="1"/>
    <col min="6664" max="6664" width="15.28515625" style="5" customWidth="1"/>
    <col min="6665" max="6672" width="13.7109375" style="5" customWidth="1"/>
    <col min="6673" max="6673" width="11.28515625" style="5" customWidth="1"/>
    <col min="6674" max="6674" width="8.42578125" style="5" customWidth="1"/>
    <col min="6675" max="6675" width="14.140625" style="5" customWidth="1"/>
    <col min="6676" max="6677" width="11.28515625" style="5" customWidth="1"/>
    <col min="6678" max="6678" width="12" style="5" customWidth="1"/>
    <col min="6679" max="6679" width="12.5703125" style="5" customWidth="1"/>
    <col min="6680" max="6680" width="11.42578125" style="5" customWidth="1"/>
    <col min="6681" max="6681" width="14.85546875" style="5" customWidth="1"/>
    <col min="6682" max="6682" width="42.5703125" style="5" customWidth="1"/>
    <col min="6683" max="6683" width="12.5703125" style="5" customWidth="1"/>
    <col min="6684" max="6684" width="11.5703125" style="5" customWidth="1"/>
    <col min="6685" max="6685" width="9.140625" style="5" customWidth="1"/>
    <col min="6686" max="6686" width="12.28515625" style="5" customWidth="1"/>
    <col min="6687" max="6687" width="12" style="5" customWidth="1"/>
    <col min="6688" max="6688" width="12.5703125" style="5" customWidth="1"/>
    <col min="6689" max="6689" width="11.42578125" style="5" customWidth="1"/>
    <col min="6690" max="6690" width="14.85546875" style="5" customWidth="1"/>
    <col min="6691" max="6691" width="42.5703125" style="5" customWidth="1"/>
    <col min="6692" max="6692" width="12.5703125" style="5" customWidth="1"/>
    <col min="6693" max="6693" width="11.5703125" style="5" customWidth="1"/>
    <col min="6694" max="6694" width="10.7109375" style="5" customWidth="1"/>
    <col min="6695" max="6695" width="13.7109375" style="5" customWidth="1"/>
    <col min="6696" max="6698" width="9.140625" style="5"/>
    <col min="6699" max="6699" width="5.7109375" style="5" customWidth="1"/>
    <col min="6700" max="6912" width="9.140625" style="5"/>
    <col min="6913" max="6913" width="17.7109375" style="5" customWidth="1"/>
    <col min="6914" max="6914" width="21.7109375" style="5" customWidth="1"/>
    <col min="6915" max="6915" width="16.5703125" style="5" customWidth="1"/>
    <col min="6916" max="6916" width="20.7109375" style="5" customWidth="1"/>
    <col min="6917" max="6917" width="15.85546875" style="5" customWidth="1"/>
    <col min="6918" max="6918" width="16.140625" style="5" customWidth="1"/>
    <col min="6919" max="6919" width="13.7109375" style="5" customWidth="1"/>
    <col min="6920" max="6920" width="15.28515625" style="5" customWidth="1"/>
    <col min="6921" max="6928" width="13.7109375" style="5" customWidth="1"/>
    <col min="6929" max="6929" width="11.28515625" style="5" customWidth="1"/>
    <col min="6930" max="6930" width="8.42578125" style="5" customWidth="1"/>
    <col min="6931" max="6931" width="14.140625" style="5" customWidth="1"/>
    <col min="6932" max="6933" width="11.28515625" style="5" customWidth="1"/>
    <col min="6934" max="6934" width="12" style="5" customWidth="1"/>
    <col min="6935" max="6935" width="12.5703125" style="5" customWidth="1"/>
    <col min="6936" max="6936" width="11.42578125" style="5" customWidth="1"/>
    <col min="6937" max="6937" width="14.85546875" style="5" customWidth="1"/>
    <col min="6938" max="6938" width="42.5703125" style="5" customWidth="1"/>
    <col min="6939" max="6939" width="12.5703125" style="5" customWidth="1"/>
    <col min="6940" max="6940" width="11.5703125" style="5" customWidth="1"/>
    <col min="6941" max="6941" width="9.140625" style="5" customWidth="1"/>
    <col min="6942" max="6942" width="12.28515625" style="5" customWidth="1"/>
    <col min="6943" max="6943" width="12" style="5" customWidth="1"/>
    <col min="6944" max="6944" width="12.5703125" style="5" customWidth="1"/>
    <col min="6945" max="6945" width="11.42578125" style="5" customWidth="1"/>
    <col min="6946" max="6946" width="14.85546875" style="5" customWidth="1"/>
    <col min="6947" max="6947" width="42.5703125" style="5" customWidth="1"/>
    <col min="6948" max="6948" width="12.5703125" style="5" customWidth="1"/>
    <col min="6949" max="6949" width="11.5703125" style="5" customWidth="1"/>
    <col min="6950" max="6950" width="10.7109375" style="5" customWidth="1"/>
    <col min="6951" max="6951" width="13.7109375" style="5" customWidth="1"/>
    <col min="6952" max="6954" width="9.140625" style="5"/>
    <col min="6955" max="6955" width="5.7109375" style="5" customWidth="1"/>
    <col min="6956" max="7168" width="9.140625" style="5"/>
    <col min="7169" max="7169" width="17.7109375" style="5" customWidth="1"/>
    <col min="7170" max="7170" width="21.7109375" style="5" customWidth="1"/>
    <col min="7171" max="7171" width="16.5703125" style="5" customWidth="1"/>
    <col min="7172" max="7172" width="20.7109375" style="5" customWidth="1"/>
    <col min="7173" max="7173" width="15.85546875" style="5" customWidth="1"/>
    <col min="7174" max="7174" width="16.140625" style="5" customWidth="1"/>
    <col min="7175" max="7175" width="13.7109375" style="5" customWidth="1"/>
    <col min="7176" max="7176" width="15.28515625" style="5" customWidth="1"/>
    <col min="7177" max="7184" width="13.7109375" style="5" customWidth="1"/>
    <col min="7185" max="7185" width="11.28515625" style="5" customWidth="1"/>
    <col min="7186" max="7186" width="8.42578125" style="5" customWidth="1"/>
    <col min="7187" max="7187" width="14.140625" style="5" customWidth="1"/>
    <col min="7188" max="7189" width="11.28515625" style="5" customWidth="1"/>
    <col min="7190" max="7190" width="12" style="5" customWidth="1"/>
    <col min="7191" max="7191" width="12.5703125" style="5" customWidth="1"/>
    <col min="7192" max="7192" width="11.42578125" style="5" customWidth="1"/>
    <col min="7193" max="7193" width="14.85546875" style="5" customWidth="1"/>
    <col min="7194" max="7194" width="42.5703125" style="5" customWidth="1"/>
    <col min="7195" max="7195" width="12.5703125" style="5" customWidth="1"/>
    <col min="7196" max="7196" width="11.5703125" style="5" customWidth="1"/>
    <col min="7197" max="7197" width="9.140625" style="5" customWidth="1"/>
    <col min="7198" max="7198" width="12.28515625" style="5" customWidth="1"/>
    <col min="7199" max="7199" width="12" style="5" customWidth="1"/>
    <col min="7200" max="7200" width="12.5703125" style="5" customWidth="1"/>
    <col min="7201" max="7201" width="11.42578125" style="5" customWidth="1"/>
    <col min="7202" max="7202" width="14.85546875" style="5" customWidth="1"/>
    <col min="7203" max="7203" width="42.5703125" style="5" customWidth="1"/>
    <col min="7204" max="7204" width="12.5703125" style="5" customWidth="1"/>
    <col min="7205" max="7205" width="11.5703125" style="5" customWidth="1"/>
    <col min="7206" max="7206" width="10.7109375" style="5" customWidth="1"/>
    <col min="7207" max="7207" width="13.7109375" style="5" customWidth="1"/>
    <col min="7208" max="7210" width="9.140625" style="5"/>
    <col min="7211" max="7211" width="5.7109375" style="5" customWidth="1"/>
    <col min="7212" max="7424" width="9.140625" style="5"/>
    <col min="7425" max="7425" width="17.7109375" style="5" customWidth="1"/>
    <col min="7426" max="7426" width="21.7109375" style="5" customWidth="1"/>
    <col min="7427" max="7427" width="16.5703125" style="5" customWidth="1"/>
    <col min="7428" max="7428" width="20.7109375" style="5" customWidth="1"/>
    <col min="7429" max="7429" width="15.85546875" style="5" customWidth="1"/>
    <col min="7430" max="7430" width="16.140625" style="5" customWidth="1"/>
    <col min="7431" max="7431" width="13.7109375" style="5" customWidth="1"/>
    <col min="7432" max="7432" width="15.28515625" style="5" customWidth="1"/>
    <col min="7433" max="7440" width="13.7109375" style="5" customWidth="1"/>
    <col min="7441" max="7441" width="11.28515625" style="5" customWidth="1"/>
    <col min="7442" max="7442" width="8.42578125" style="5" customWidth="1"/>
    <col min="7443" max="7443" width="14.140625" style="5" customWidth="1"/>
    <col min="7444" max="7445" width="11.28515625" style="5" customWidth="1"/>
    <col min="7446" max="7446" width="12" style="5" customWidth="1"/>
    <col min="7447" max="7447" width="12.5703125" style="5" customWidth="1"/>
    <col min="7448" max="7448" width="11.42578125" style="5" customWidth="1"/>
    <col min="7449" max="7449" width="14.85546875" style="5" customWidth="1"/>
    <col min="7450" max="7450" width="42.5703125" style="5" customWidth="1"/>
    <col min="7451" max="7451" width="12.5703125" style="5" customWidth="1"/>
    <col min="7452" max="7452" width="11.5703125" style="5" customWidth="1"/>
    <col min="7453" max="7453" width="9.140625" style="5" customWidth="1"/>
    <col min="7454" max="7454" width="12.28515625" style="5" customWidth="1"/>
    <col min="7455" max="7455" width="12" style="5" customWidth="1"/>
    <col min="7456" max="7456" width="12.5703125" style="5" customWidth="1"/>
    <col min="7457" max="7457" width="11.42578125" style="5" customWidth="1"/>
    <col min="7458" max="7458" width="14.85546875" style="5" customWidth="1"/>
    <col min="7459" max="7459" width="42.5703125" style="5" customWidth="1"/>
    <col min="7460" max="7460" width="12.5703125" style="5" customWidth="1"/>
    <col min="7461" max="7461" width="11.5703125" style="5" customWidth="1"/>
    <col min="7462" max="7462" width="10.7109375" style="5" customWidth="1"/>
    <col min="7463" max="7463" width="13.7109375" style="5" customWidth="1"/>
    <col min="7464" max="7466" width="9.140625" style="5"/>
    <col min="7467" max="7467" width="5.7109375" style="5" customWidth="1"/>
    <col min="7468" max="7680" width="9.140625" style="5"/>
    <col min="7681" max="7681" width="17.7109375" style="5" customWidth="1"/>
    <col min="7682" max="7682" width="21.7109375" style="5" customWidth="1"/>
    <col min="7683" max="7683" width="16.5703125" style="5" customWidth="1"/>
    <col min="7684" max="7684" width="20.7109375" style="5" customWidth="1"/>
    <col min="7685" max="7685" width="15.85546875" style="5" customWidth="1"/>
    <col min="7686" max="7686" width="16.140625" style="5" customWidth="1"/>
    <col min="7687" max="7687" width="13.7109375" style="5" customWidth="1"/>
    <col min="7688" max="7688" width="15.28515625" style="5" customWidth="1"/>
    <col min="7689" max="7696" width="13.7109375" style="5" customWidth="1"/>
    <col min="7697" max="7697" width="11.28515625" style="5" customWidth="1"/>
    <col min="7698" max="7698" width="8.42578125" style="5" customWidth="1"/>
    <col min="7699" max="7699" width="14.140625" style="5" customWidth="1"/>
    <col min="7700" max="7701" width="11.28515625" style="5" customWidth="1"/>
    <col min="7702" max="7702" width="12" style="5" customWidth="1"/>
    <col min="7703" max="7703" width="12.5703125" style="5" customWidth="1"/>
    <col min="7704" max="7704" width="11.42578125" style="5" customWidth="1"/>
    <col min="7705" max="7705" width="14.85546875" style="5" customWidth="1"/>
    <col min="7706" max="7706" width="42.5703125" style="5" customWidth="1"/>
    <col min="7707" max="7707" width="12.5703125" style="5" customWidth="1"/>
    <col min="7708" max="7708" width="11.5703125" style="5" customWidth="1"/>
    <col min="7709" max="7709" width="9.140625" style="5" customWidth="1"/>
    <col min="7710" max="7710" width="12.28515625" style="5" customWidth="1"/>
    <col min="7711" max="7711" width="12" style="5" customWidth="1"/>
    <col min="7712" max="7712" width="12.5703125" style="5" customWidth="1"/>
    <col min="7713" max="7713" width="11.42578125" style="5" customWidth="1"/>
    <col min="7714" max="7714" width="14.85546875" style="5" customWidth="1"/>
    <col min="7715" max="7715" width="42.5703125" style="5" customWidth="1"/>
    <col min="7716" max="7716" width="12.5703125" style="5" customWidth="1"/>
    <col min="7717" max="7717" width="11.5703125" style="5" customWidth="1"/>
    <col min="7718" max="7718" width="10.7109375" style="5" customWidth="1"/>
    <col min="7719" max="7719" width="13.7109375" style="5" customWidth="1"/>
    <col min="7720" max="7722" width="9.140625" style="5"/>
    <col min="7723" max="7723" width="5.7109375" style="5" customWidth="1"/>
    <col min="7724" max="7936" width="9.140625" style="5"/>
    <col min="7937" max="7937" width="17.7109375" style="5" customWidth="1"/>
    <col min="7938" max="7938" width="21.7109375" style="5" customWidth="1"/>
    <col min="7939" max="7939" width="16.5703125" style="5" customWidth="1"/>
    <col min="7940" max="7940" width="20.7109375" style="5" customWidth="1"/>
    <col min="7941" max="7941" width="15.85546875" style="5" customWidth="1"/>
    <col min="7942" max="7942" width="16.140625" style="5" customWidth="1"/>
    <col min="7943" max="7943" width="13.7109375" style="5" customWidth="1"/>
    <col min="7944" max="7944" width="15.28515625" style="5" customWidth="1"/>
    <col min="7945" max="7952" width="13.7109375" style="5" customWidth="1"/>
    <col min="7953" max="7953" width="11.28515625" style="5" customWidth="1"/>
    <col min="7954" max="7954" width="8.42578125" style="5" customWidth="1"/>
    <col min="7955" max="7955" width="14.140625" style="5" customWidth="1"/>
    <col min="7956" max="7957" width="11.28515625" style="5" customWidth="1"/>
    <col min="7958" max="7958" width="12" style="5" customWidth="1"/>
    <col min="7959" max="7959" width="12.5703125" style="5" customWidth="1"/>
    <col min="7960" max="7960" width="11.42578125" style="5" customWidth="1"/>
    <col min="7961" max="7961" width="14.85546875" style="5" customWidth="1"/>
    <col min="7962" max="7962" width="42.5703125" style="5" customWidth="1"/>
    <col min="7963" max="7963" width="12.5703125" style="5" customWidth="1"/>
    <col min="7964" max="7964" width="11.5703125" style="5" customWidth="1"/>
    <col min="7965" max="7965" width="9.140625" style="5" customWidth="1"/>
    <col min="7966" max="7966" width="12.28515625" style="5" customWidth="1"/>
    <col min="7967" max="7967" width="12" style="5" customWidth="1"/>
    <col min="7968" max="7968" width="12.5703125" style="5" customWidth="1"/>
    <col min="7969" max="7969" width="11.42578125" style="5" customWidth="1"/>
    <col min="7970" max="7970" width="14.85546875" style="5" customWidth="1"/>
    <col min="7971" max="7971" width="42.5703125" style="5" customWidth="1"/>
    <col min="7972" max="7972" width="12.5703125" style="5" customWidth="1"/>
    <col min="7973" max="7973" width="11.5703125" style="5" customWidth="1"/>
    <col min="7974" max="7974" width="10.7109375" style="5" customWidth="1"/>
    <col min="7975" max="7975" width="13.7109375" style="5" customWidth="1"/>
    <col min="7976" max="7978" width="9.140625" style="5"/>
    <col min="7979" max="7979" width="5.7109375" style="5" customWidth="1"/>
    <col min="7980" max="8192" width="9.140625" style="5"/>
    <col min="8193" max="8193" width="17.7109375" style="5" customWidth="1"/>
    <col min="8194" max="8194" width="21.7109375" style="5" customWidth="1"/>
    <col min="8195" max="8195" width="16.5703125" style="5" customWidth="1"/>
    <col min="8196" max="8196" width="20.7109375" style="5" customWidth="1"/>
    <col min="8197" max="8197" width="15.85546875" style="5" customWidth="1"/>
    <col min="8198" max="8198" width="16.140625" style="5" customWidth="1"/>
    <col min="8199" max="8199" width="13.7109375" style="5" customWidth="1"/>
    <col min="8200" max="8200" width="15.28515625" style="5" customWidth="1"/>
    <col min="8201" max="8208" width="13.7109375" style="5" customWidth="1"/>
    <col min="8209" max="8209" width="11.28515625" style="5" customWidth="1"/>
    <col min="8210" max="8210" width="8.42578125" style="5" customWidth="1"/>
    <col min="8211" max="8211" width="14.140625" style="5" customWidth="1"/>
    <col min="8212" max="8213" width="11.28515625" style="5" customWidth="1"/>
    <col min="8214" max="8214" width="12" style="5" customWidth="1"/>
    <col min="8215" max="8215" width="12.5703125" style="5" customWidth="1"/>
    <col min="8216" max="8216" width="11.42578125" style="5" customWidth="1"/>
    <col min="8217" max="8217" width="14.85546875" style="5" customWidth="1"/>
    <col min="8218" max="8218" width="42.5703125" style="5" customWidth="1"/>
    <col min="8219" max="8219" width="12.5703125" style="5" customWidth="1"/>
    <col min="8220" max="8220" width="11.5703125" style="5" customWidth="1"/>
    <col min="8221" max="8221" width="9.140625" style="5" customWidth="1"/>
    <col min="8222" max="8222" width="12.28515625" style="5" customWidth="1"/>
    <col min="8223" max="8223" width="12" style="5" customWidth="1"/>
    <col min="8224" max="8224" width="12.5703125" style="5" customWidth="1"/>
    <col min="8225" max="8225" width="11.42578125" style="5" customWidth="1"/>
    <col min="8226" max="8226" width="14.85546875" style="5" customWidth="1"/>
    <col min="8227" max="8227" width="42.5703125" style="5" customWidth="1"/>
    <col min="8228" max="8228" width="12.5703125" style="5" customWidth="1"/>
    <col min="8229" max="8229" width="11.5703125" style="5" customWidth="1"/>
    <col min="8230" max="8230" width="10.7109375" style="5" customWidth="1"/>
    <col min="8231" max="8231" width="13.7109375" style="5" customWidth="1"/>
    <col min="8232" max="8234" width="9.140625" style="5"/>
    <col min="8235" max="8235" width="5.7109375" style="5" customWidth="1"/>
    <col min="8236" max="8448" width="9.140625" style="5"/>
    <col min="8449" max="8449" width="17.7109375" style="5" customWidth="1"/>
    <col min="8450" max="8450" width="21.7109375" style="5" customWidth="1"/>
    <col min="8451" max="8451" width="16.5703125" style="5" customWidth="1"/>
    <col min="8452" max="8452" width="20.7109375" style="5" customWidth="1"/>
    <col min="8453" max="8453" width="15.85546875" style="5" customWidth="1"/>
    <col min="8454" max="8454" width="16.140625" style="5" customWidth="1"/>
    <col min="8455" max="8455" width="13.7109375" style="5" customWidth="1"/>
    <col min="8456" max="8456" width="15.28515625" style="5" customWidth="1"/>
    <col min="8457" max="8464" width="13.7109375" style="5" customWidth="1"/>
    <col min="8465" max="8465" width="11.28515625" style="5" customWidth="1"/>
    <col min="8466" max="8466" width="8.42578125" style="5" customWidth="1"/>
    <col min="8467" max="8467" width="14.140625" style="5" customWidth="1"/>
    <col min="8468" max="8469" width="11.28515625" style="5" customWidth="1"/>
    <col min="8470" max="8470" width="12" style="5" customWidth="1"/>
    <col min="8471" max="8471" width="12.5703125" style="5" customWidth="1"/>
    <col min="8472" max="8472" width="11.42578125" style="5" customWidth="1"/>
    <col min="8473" max="8473" width="14.85546875" style="5" customWidth="1"/>
    <col min="8474" max="8474" width="42.5703125" style="5" customWidth="1"/>
    <col min="8475" max="8475" width="12.5703125" style="5" customWidth="1"/>
    <col min="8476" max="8476" width="11.5703125" style="5" customWidth="1"/>
    <col min="8477" max="8477" width="9.140625" style="5" customWidth="1"/>
    <col min="8478" max="8478" width="12.28515625" style="5" customWidth="1"/>
    <col min="8479" max="8479" width="12" style="5" customWidth="1"/>
    <col min="8480" max="8480" width="12.5703125" style="5" customWidth="1"/>
    <col min="8481" max="8481" width="11.42578125" style="5" customWidth="1"/>
    <col min="8482" max="8482" width="14.85546875" style="5" customWidth="1"/>
    <col min="8483" max="8483" width="42.5703125" style="5" customWidth="1"/>
    <col min="8484" max="8484" width="12.5703125" style="5" customWidth="1"/>
    <col min="8485" max="8485" width="11.5703125" style="5" customWidth="1"/>
    <col min="8486" max="8486" width="10.7109375" style="5" customWidth="1"/>
    <col min="8487" max="8487" width="13.7109375" style="5" customWidth="1"/>
    <col min="8488" max="8490" width="9.140625" style="5"/>
    <col min="8491" max="8491" width="5.7109375" style="5" customWidth="1"/>
    <col min="8492" max="8704" width="9.140625" style="5"/>
    <col min="8705" max="8705" width="17.7109375" style="5" customWidth="1"/>
    <col min="8706" max="8706" width="21.7109375" style="5" customWidth="1"/>
    <col min="8707" max="8707" width="16.5703125" style="5" customWidth="1"/>
    <col min="8708" max="8708" width="20.7109375" style="5" customWidth="1"/>
    <col min="8709" max="8709" width="15.85546875" style="5" customWidth="1"/>
    <col min="8710" max="8710" width="16.140625" style="5" customWidth="1"/>
    <col min="8711" max="8711" width="13.7109375" style="5" customWidth="1"/>
    <col min="8712" max="8712" width="15.28515625" style="5" customWidth="1"/>
    <col min="8713" max="8720" width="13.7109375" style="5" customWidth="1"/>
    <col min="8721" max="8721" width="11.28515625" style="5" customWidth="1"/>
    <col min="8722" max="8722" width="8.42578125" style="5" customWidth="1"/>
    <col min="8723" max="8723" width="14.140625" style="5" customWidth="1"/>
    <col min="8724" max="8725" width="11.28515625" style="5" customWidth="1"/>
    <col min="8726" max="8726" width="12" style="5" customWidth="1"/>
    <col min="8727" max="8727" width="12.5703125" style="5" customWidth="1"/>
    <col min="8728" max="8728" width="11.42578125" style="5" customWidth="1"/>
    <col min="8729" max="8729" width="14.85546875" style="5" customWidth="1"/>
    <col min="8730" max="8730" width="42.5703125" style="5" customWidth="1"/>
    <col min="8731" max="8731" width="12.5703125" style="5" customWidth="1"/>
    <col min="8732" max="8732" width="11.5703125" style="5" customWidth="1"/>
    <col min="8733" max="8733" width="9.140625" style="5" customWidth="1"/>
    <col min="8734" max="8734" width="12.28515625" style="5" customWidth="1"/>
    <col min="8735" max="8735" width="12" style="5" customWidth="1"/>
    <col min="8736" max="8736" width="12.5703125" style="5" customWidth="1"/>
    <col min="8737" max="8737" width="11.42578125" style="5" customWidth="1"/>
    <col min="8738" max="8738" width="14.85546875" style="5" customWidth="1"/>
    <col min="8739" max="8739" width="42.5703125" style="5" customWidth="1"/>
    <col min="8740" max="8740" width="12.5703125" style="5" customWidth="1"/>
    <col min="8741" max="8741" width="11.5703125" style="5" customWidth="1"/>
    <col min="8742" max="8742" width="10.7109375" style="5" customWidth="1"/>
    <col min="8743" max="8743" width="13.7109375" style="5" customWidth="1"/>
    <col min="8744" max="8746" width="9.140625" style="5"/>
    <col min="8747" max="8747" width="5.7109375" style="5" customWidth="1"/>
    <col min="8748" max="8960" width="9.140625" style="5"/>
    <col min="8961" max="8961" width="17.7109375" style="5" customWidth="1"/>
    <col min="8962" max="8962" width="21.7109375" style="5" customWidth="1"/>
    <col min="8963" max="8963" width="16.5703125" style="5" customWidth="1"/>
    <col min="8964" max="8964" width="20.7109375" style="5" customWidth="1"/>
    <col min="8965" max="8965" width="15.85546875" style="5" customWidth="1"/>
    <col min="8966" max="8966" width="16.140625" style="5" customWidth="1"/>
    <col min="8967" max="8967" width="13.7109375" style="5" customWidth="1"/>
    <col min="8968" max="8968" width="15.28515625" style="5" customWidth="1"/>
    <col min="8969" max="8976" width="13.7109375" style="5" customWidth="1"/>
    <col min="8977" max="8977" width="11.28515625" style="5" customWidth="1"/>
    <col min="8978" max="8978" width="8.42578125" style="5" customWidth="1"/>
    <col min="8979" max="8979" width="14.140625" style="5" customWidth="1"/>
    <col min="8980" max="8981" width="11.28515625" style="5" customWidth="1"/>
    <col min="8982" max="8982" width="12" style="5" customWidth="1"/>
    <col min="8983" max="8983" width="12.5703125" style="5" customWidth="1"/>
    <col min="8984" max="8984" width="11.42578125" style="5" customWidth="1"/>
    <col min="8985" max="8985" width="14.85546875" style="5" customWidth="1"/>
    <col min="8986" max="8986" width="42.5703125" style="5" customWidth="1"/>
    <col min="8987" max="8987" width="12.5703125" style="5" customWidth="1"/>
    <col min="8988" max="8988" width="11.5703125" style="5" customWidth="1"/>
    <col min="8989" max="8989" width="9.140625" style="5" customWidth="1"/>
    <col min="8990" max="8990" width="12.28515625" style="5" customWidth="1"/>
    <col min="8991" max="8991" width="12" style="5" customWidth="1"/>
    <col min="8992" max="8992" width="12.5703125" style="5" customWidth="1"/>
    <col min="8993" max="8993" width="11.42578125" style="5" customWidth="1"/>
    <col min="8994" max="8994" width="14.85546875" style="5" customWidth="1"/>
    <col min="8995" max="8995" width="42.5703125" style="5" customWidth="1"/>
    <col min="8996" max="8996" width="12.5703125" style="5" customWidth="1"/>
    <col min="8997" max="8997" width="11.5703125" style="5" customWidth="1"/>
    <col min="8998" max="8998" width="10.7109375" style="5" customWidth="1"/>
    <col min="8999" max="8999" width="13.7109375" style="5" customWidth="1"/>
    <col min="9000" max="9002" width="9.140625" style="5"/>
    <col min="9003" max="9003" width="5.7109375" style="5" customWidth="1"/>
    <col min="9004" max="9216" width="9.140625" style="5"/>
    <col min="9217" max="9217" width="17.7109375" style="5" customWidth="1"/>
    <col min="9218" max="9218" width="21.7109375" style="5" customWidth="1"/>
    <col min="9219" max="9219" width="16.5703125" style="5" customWidth="1"/>
    <col min="9220" max="9220" width="20.7109375" style="5" customWidth="1"/>
    <col min="9221" max="9221" width="15.85546875" style="5" customWidth="1"/>
    <col min="9222" max="9222" width="16.140625" style="5" customWidth="1"/>
    <col min="9223" max="9223" width="13.7109375" style="5" customWidth="1"/>
    <col min="9224" max="9224" width="15.28515625" style="5" customWidth="1"/>
    <col min="9225" max="9232" width="13.7109375" style="5" customWidth="1"/>
    <col min="9233" max="9233" width="11.28515625" style="5" customWidth="1"/>
    <col min="9234" max="9234" width="8.42578125" style="5" customWidth="1"/>
    <col min="9235" max="9235" width="14.140625" style="5" customWidth="1"/>
    <col min="9236" max="9237" width="11.28515625" style="5" customWidth="1"/>
    <col min="9238" max="9238" width="12" style="5" customWidth="1"/>
    <col min="9239" max="9239" width="12.5703125" style="5" customWidth="1"/>
    <col min="9240" max="9240" width="11.42578125" style="5" customWidth="1"/>
    <col min="9241" max="9241" width="14.85546875" style="5" customWidth="1"/>
    <col min="9242" max="9242" width="42.5703125" style="5" customWidth="1"/>
    <col min="9243" max="9243" width="12.5703125" style="5" customWidth="1"/>
    <col min="9244" max="9244" width="11.5703125" style="5" customWidth="1"/>
    <col min="9245" max="9245" width="9.140625" style="5" customWidth="1"/>
    <col min="9246" max="9246" width="12.28515625" style="5" customWidth="1"/>
    <col min="9247" max="9247" width="12" style="5" customWidth="1"/>
    <col min="9248" max="9248" width="12.5703125" style="5" customWidth="1"/>
    <col min="9249" max="9249" width="11.42578125" style="5" customWidth="1"/>
    <col min="9250" max="9250" width="14.85546875" style="5" customWidth="1"/>
    <col min="9251" max="9251" width="42.5703125" style="5" customWidth="1"/>
    <col min="9252" max="9252" width="12.5703125" style="5" customWidth="1"/>
    <col min="9253" max="9253" width="11.5703125" style="5" customWidth="1"/>
    <col min="9254" max="9254" width="10.7109375" style="5" customWidth="1"/>
    <col min="9255" max="9255" width="13.7109375" style="5" customWidth="1"/>
    <col min="9256" max="9258" width="9.140625" style="5"/>
    <col min="9259" max="9259" width="5.7109375" style="5" customWidth="1"/>
    <col min="9260" max="9472" width="9.140625" style="5"/>
    <col min="9473" max="9473" width="17.7109375" style="5" customWidth="1"/>
    <col min="9474" max="9474" width="21.7109375" style="5" customWidth="1"/>
    <col min="9475" max="9475" width="16.5703125" style="5" customWidth="1"/>
    <col min="9476" max="9476" width="20.7109375" style="5" customWidth="1"/>
    <col min="9477" max="9477" width="15.85546875" style="5" customWidth="1"/>
    <col min="9478" max="9478" width="16.140625" style="5" customWidth="1"/>
    <col min="9479" max="9479" width="13.7109375" style="5" customWidth="1"/>
    <col min="9480" max="9480" width="15.28515625" style="5" customWidth="1"/>
    <col min="9481" max="9488" width="13.7109375" style="5" customWidth="1"/>
    <col min="9489" max="9489" width="11.28515625" style="5" customWidth="1"/>
    <col min="9490" max="9490" width="8.42578125" style="5" customWidth="1"/>
    <col min="9491" max="9491" width="14.140625" style="5" customWidth="1"/>
    <col min="9492" max="9493" width="11.28515625" style="5" customWidth="1"/>
    <col min="9494" max="9494" width="12" style="5" customWidth="1"/>
    <col min="9495" max="9495" width="12.5703125" style="5" customWidth="1"/>
    <col min="9496" max="9496" width="11.42578125" style="5" customWidth="1"/>
    <col min="9497" max="9497" width="14.85546875" style="5" customWidth="1"/>
    <col min="9498" max="9498" width="42.5703125" style="5" customWidth="1"/>
    <col min="9499" max="9499" width="12.5703125" style="5" customWidth="1"/>
    <col min="9500" max="9500" width="11.5703125" style="5" customWidth="1"/>
    <col min="9501" max="9501" width="9.140625" style="5" customWidth="1"/>
    <col min="9502" max="9502" width="12.28515625" style="5" customWidth="1"/>
    <col min="9503" max="9503" width="12" style="5" customWidth="1"/>
    <col min="9504" max="9504" width="12.5703125" style="5" customWidth="1"/>
    <col min="9505" max="9505" width="11.42578125" style="5" customWidth="1"/>
    <col min="9506" max="9506" width="14.85546875" style="5" customWidth="1"/>
    <col min="9507" max="9507" width="42.5703125" style="5" customWidth="1"/>
    <col min="9508" max="9508" width="12.5703125" style="5" customWidth="1"/>
    <col min="9509" max="9509" width="11.5703125" style="5" customWidth="1"/>
    <col min="9510" max="9510" width="10.7109375" style="5" customWidth="1"/>
    <col min="9511" max="9511" width="13.7109375" style="5" customWidth="1"/>
    <col min="9512" max="9514" width="9.140625" style="5"/>
    <col min="9515" max="9515" width="5.7109375" style="5" customWidth="1"/>
    <col min="9516" max="9728" width="9.140625" style="5"/>
    <col min="9729" max="9729" width="17.7109375" style="5" customWidth="1"/>
    <col min="9730" max="9730" width="21.7109375" style="5" customWidth="1"/>
    <col min="9731" max="9731" width="16.5703125" style="5" customWidth="1"/>
    <col min="9732" max="9732" width="20.7109375" style="5" customWidth="1"/>
    <col min="9733" max="9733" width="15.85546875" style="5" customWidth="1"/>
    <col min="9734" max="9734" width="16.140625" style="5" customWidth="1"/>
    <col min="9735" max="9735" width="13.7109375" style="5" customWidth="1"/>
    <col min="9736" max="9736" width="15.28515625" style="5" customWidth="1"/>
    <col min="9737" max="9744" width="13.7109375" style="5" customWidth="1"/>
    <col min="9745" max="9745" width="11.28515625" style="5" customWidth="1"/>
    <col min="9746" max="9746" width="8.42578125" style="5" customWidth="1"/>
    <col min="9747" max="9747" width="14.140625" style="5" customWidth="1"/>
    <col min="9748" max="9749" width="11.28515625" style="5" customWidth="1"/>
    <col min="9750" max="9750" width="12" style="5" customWidth="1"/>
    <col min="9751" max="9751" width="12.5703125" style="5" customWidth="1"/>
    <col min="9752" max="9752" width="11.42578125" style="5" customWidth="1"/>
    <col min="9753" max="9753" width="14.85546875" style="5" customWidth="1"/>
    <col min="9754" max="9754" width="42.5703125" style="5" customWidth="1"/>
    <col min="9755" max="9755" width="12.5703125" style="5" customWidth="1"/>
    <col min="9756" max="9756" width="11.5703125" style="5" customWidth="1"/>
    <col min="9757" max="9757" width="9.140625" style="5" customWidth="1"/>
    <col min="9758" max="9758" width="12.28515625" style="5" customWidth="1"/>
    <col min="9759" max="9759" width="12" style="5" customWidth="1"/>
    <col min="9760" max="9760" width="12.5703125" style="5" customWidth="1"/>
    <col min="9761" max="9761" width="11.42578125" style="5" customWidth="1"/>
    <col min="9762" max="9762" width="14.85546875" style="5" customWidth="1"/>
    <col min="9763" max="9763" width="42.5703125" style="5" customWidth="1"/>
    <col min="9764" max="9764" width="12.5703125" style="5" customWidth="1"/>
    <col min="9765" max="9765" width="11.5703125" style="5" customWidth="1"/>
    <col min="9766" max="9766" width="10.7109375" style="5" customWidth="1"/>
    <col min="9767" max="9767" width="13.7109375" style="5" customWidth="1"/>
    <col min="9768" max="9770" width="9.140625" style="5"/>
    <col min="9771" max="9771" width="5.7109375" style="5" customWidth="1"/>
    <col min="9772" max="9984" width="9.140625" style="5"/>
    <col min="9985" max="9985" width="17.7109375" style="5" customWidth="1"/>
    <col min="9986" max="9986" width="21.7109375" style="5" customWidth="1"/>
    <col min="9987" max="9987" width="16.5703125" style="5" customWidth="1"/>
    <col min="9988" max="9988" width="20.7109375" style="5" customWidth="1"/>
    <col min="9989" max="9989" width="15.85546875" style="5" customWidth="1"/>
    <col min="9990" max="9990" width="16.140625" style="5" customWidth="1"/>
    <col min="9991" max="9991" width="13.7109375" style="5" customWidth="1"/>
    <col min="9992" max="9992" width="15.28515625" style="5" customWidth="1"/>
    <col min="9993" max="10000" width="13.7109375" style="5" customWidth="1"/>
    <col min="10001" max="10001" width="11.28515625" style="5" customWidth="1"/>
    <col min="10002" max="10002" width="8.42578125" style="5" customWidth="1"/>
    <col min="10003" max="10003" width="14.140625" style="5" customWidth="1"/>
    <col min="10004" max="10005" width="11.28515625" style="5" customWidth="1"/>
    <col min="10006" max="10006" width="12" style="5" customWidth="1"/>
    <col min="10007" max="10007" width="12.5703125" style="5" customWidth="1"/>
    <col min="10008" max="10008" width="11.42578125" style="5" customWidth="1"/>
    <col min="10009" max="10009" width="14.85546875" style="5" customWidth="1"/>
    <col min="10010" max="10010" width="42.5703125" style="5" customWidth="1"/>
    <col min="10011" max="10011" width="12.5703125" style="5" customWidth="1"/>
    <col min="10012" max="10012" width="11.5703125" style="5" customWidth="1"/>
    <col min="10013" max="10013" width="9.140625" style="5" customWidth="1"/>
    <col min="10014" max="10014" width="12.28515625" style="5" customWidth="1"/>
    <col min="10015" max="10015" width="12" style="5" customWidth="1"/>
    <col min="10016" max="10016" width="12.5703125" style="5" customWidth="1"/>
    <col min="10017" max="10017" width="11.42578125" style="5" customWidth="1"/>
    <col min="10018" max="10018" width="14.85546875" style="5" customWidth="1"/>
    <col min="10019" max="10019" width="42.5703125" style="5" customWidth="1"/>
    <col min="10020" max="10020" width="12.5703125" style="5" customWidth="1"/>
    <col min="10021" max="10021" width="11.5703125" style="5" customWidth="1"/>
    <col min="10022" max="10022" width="10.7109375" style="5" customWidth="1"/>
    <col min="10023" max="10023" width="13.7109375" style="5" customWidth="1"/>
    <col min="10024" max="10026" width="9.140625" style="5"/>
    <col min="10027" max="10027" width="5.7109375" style="5" customWidth="1"/>
    <col min="10028" max="10240" width="9.140625" style="5"/>
    <col min="10241" max="10241" width="17.7109375" style="5" customWidth="1"/>
    <col min="10242" max="10242" width="21.7109375" style="5" customWidth="1"/>
    <col min="10243" max="10243" width="16.5703125" style="5" customWidth="1"/>
    <col min="10244" max="10244" width="20.7109375" style="5" customWidth="1"/>
    <col min="10245" max="10245" width="15.85546875" style="5" customWidth="1"/>
    <col min="10246" max="10246" width="16.140625" style="5" customWidth="1"/>
    <col min="10247" max="10247" width="13.7109375" style="5" customWidth="1"/>
    <col min="10248" max="10248" width="15.28515625" style="5" customWidth="1"/>
    <col min="10249" max="10256" width="13.7109375" style="5" customWidth="1"/>
    <col min="10257" max="10257" width="11.28515625" style="5" customWidth="1"/>
    <col min="10258" max="10258" width="8.42578125" style="5" customWidth="1"/>
    <col min="10259" max="10259" width="14.140625" style="5" customWidth="1"/>
    <col min="10260" max="10261" width="11.28515625" style="5" customWidth="1"/>
    <col min="10262" max="10262" width="12" style="5" customWidth="1"/>
    <col min="10263" max="10263" width="12.5703125" style="5" customWidth="1"/>
    <col min="10264" max="10264" width="11.42578125" style="5" customWidth="1"/>
    <col min="10265" max="10265" width="14.85546875" style="5" customWidth="1"/>
    <col min="10266" max="10266" width="42.5703125" style="5" customWidth="1"/>
    <col min="10267" max="10267" width="12.5703125" style="5" customWidth="1"/>
    <col min="10268" max="10268" width="11.5703125" style="5" customWidth="1"/>
    <col min="10269" max="10269" width="9.140625" style="5" customWidth="1"/>
    <col min="10270" max="10270" width="12.28515625" style="5" customWidth="1"/>
    <col min="10271" max="10271" width="12" style="5" customWidth="1"/>
    <col min="10272" max="10272" width="12.5703125" style="5" customWidth="1"/>
    <col min="10273" max="10273" width="11.42578125" style="5" customWidth="1"/>
    <col min="10274" max="10274" width="14.85546875" style="5" customWidth="1"/>
    <col min="10275" max="10275" width="42.5703125" style="5" customWidth="1"/>
    <col min="10276" max="10276" width="12.5703125" style="5" customWidth="1"/>
    <col min="10277" max="10277" width="11.5703125" style="5" customWidth="1"/>
    <col min="10278" max="10278" width="10.7109375" style="5" customWidth="1"/>
    <col min="10279" max="10279" width="13.7109375" style="5" customWidth="1"/>
    <col min="10280" max="10282" width="9.140625" style="5"/>
    <col min="10283" max="10283" width="5.7109375" style="5" customWidth="1"/>
    <col min="10284" max="10496" width="9.140625" style="5"/>
    <col min="10497" max="10497" width="17.7109375" style="5" customWidth="1"/>
    <col min="10498" max="10498" width="21.7109375" style="5" customWidth="1"/>
    <col min="10499" max="10499" width="16.5703125" style="5" customWidth="1"/>
    <col min="10500" max="10500" width="20.7109375" style="5" customWidth="1"/>
    <col min="10501" max="10501" width="15.85546875" style="5" customWidth="1"/>
    <col min="10502" max="10502" width="16.140625" style="5" customWidth="1"/>
    <col min="10503" max="10503" width="13.7109375" style="5" customWidth="1"/>
    <col min="10504" max="10504" width="15.28515625" style="5" customWidth="1"/>
    <col min="10505" max="10512" width="13.7109375" style="5" customWidth="1"/>
    <col min="10513" max="10513" width="11.28515625" style="5" customWidth="1"/>
    <col min="10514" max="10514" width="8.42578125" style="5" customWidth="1"/>
    <col min="10515" max="10515" width="14.140625" style="5" customWidth="1"/>
    <col min="10516" max="10517" width="11.28515625" style="5" customWidth="1"/>
    <col min="10518" max="10518" width="12" style="5" customWidth="1"/>
    <col min="10519" max="10519" width="12.5703125" style="5" customWidth="1"/>
    <col min="10520" max="10520" width="11.42578125" style="5" customWidth="1"/>
    <col min="10521" max="10521" width="14.85546875" style="5" customWidth="1"/>
    <col min="10522" max="10522" width="42.5703125" style="5" customWidth="1"/>
    <col min="10523" max="10523" width="12.5703125" style="5" customWidth="1"/>
    <col min="10524" max="10524" width="11.5703125" style="5" customWidth="1"/>
    <col min="10525" max="10525" width="9.140625" style="5" customWidth="1"/>
    <col min="10526" max="10526" width="12.28515625" style="5" customWidth="1"/>
    <col min="10527" max="10527" width="12" style="5" customWidth="1"/>
    <col min="10528" max="10528" width="12.5703125" style="5" customWidth="1"/>
    <col min="10529" max="10529" width="11.42578125" style="5" customWidth="1"/>
    <col min="10530" max="10530" width="14.85546875" style="5" customWidth="1"/>
    <col min="10531" max="10531" width="42.5703125" style="5" customWidth="1"/>
    <col min="10532" max="10532" width="12.5703125" style="5" customWidth="1"/>
    <col min="10533" max="10533" width="11.5703125" style="5" customWidth="1"/>
    <col min="10534" max="10534" width="10.7109375" style="5" customWidth="1"/>
    <col min="10535" max="10535" width="13.7109375" style="5" customWidth="1"/>
    <col min="10536" max="10538" width="9.140625" style="5"/>
    <col min="10539" max="10539" width="5.7109375" style="5" customWidth="1"/>
    <col min="10540" max="10752" width="9.140625" style="5"/>
    <col min="10753" max="10753" width="17.7109375" style="5" customWidth="1"/>
    <col min="10754" max="10754" width="21.7109375" style="5" customWidth="1"/>
    <col min="10755" max="10755" width="16.5703125" style="5" customWidth="1"/>
    <col min="10756" max="10756" width="20.7109375" style="5" customWidth="1"/>
    <col min="10757" max="10757" width="15.85546875" style="5" customWidth="1"/>
    <col min="10758" max="10758" width="16.140625" style="5" customWidth="1"/>
    <col min="10759" max="10759" width="13.7109375" style="5" customWidth="1"/>
    <col min="10760" max="10760" width="15.28515625" style="5" customWidth="1"/>
    <col min="10761" max="10768" width="13.7109375" style="5" customWidth="1"/>
    <col min="10769" max="10769" width="11.28515625" style="5" customWidth="1"/>
    <col min="10770" max="10770" width="8.42578125" style="5" customWidth="1"/>
    <col min="10771" max="10771" width="14.140625" style="5" customWidth="1"/>
    <col min="10772" max="10773" width="11.28515625" style="5" customWidth="1"/>
    <col min="10774" max="10774" width="12" style="5" customWidth="1"/>
    <col min="10775" max="10775" width="12.5703125" style="5" customWidth="1"/>
    <col min="10776" max="10776" width="11.42578125" style="5" customWidth="1"/>
    <col min="10777" max="10777" width="14.85546875" style="5" customWidth="1"/>
    <col min="10778" max="10778" width="42.5703125" style="5" customWidth="1"/>
    <col min="10779" max="10779" width="12.5703125" style="5" customWidth="1"/>
    <col min="10780" max="10780" width="11.5703125" style="5" customWidth="1"/>
    <col min="10781" max="10781" width="9.140625" style="5" customWidth="1"/>
    <col min="10782" max="10782" width="12.28515625" style="5" customWidth="1"/>
    <col min="10783" max="10783" width="12" style="5" customWidth="1"/>
    <col min="10784" max="10784" width="12.5703125" style="5" customWidth="1"/>
    <col min="10785" max="10785" width="11.42578125" style="5" customWidth="1"/>
    <col min="10786" max="10786" width="14.85546875" style="5" customWidth="1"/>
    <col min="10787" max="10787" width="42.5703125" style="5" customWidth="1"/>
    <col min="10788" max="10788" width="12.5703125" style="5" customWidth="1"/>
    <col min="10789" max="10789" width="11.5703125" style="5" customWidth="1"/>
    <col min="10790" max="10790" width="10.7109375" style="5" customWidth="1"/>
    <col min="10791" max="10791" width="13.7109375" style="5" customWidth="1"/>
    <col min="10792" max="10794" width="9.140625" style="5"/>
    <col min="10795" max="10795" width="5.7109375" style="5" customWidth="1"/>
    <col min="10796" max="11008" width="9.140625" style="5"/>
    <col min="11009" max="11009" width="17.7109375" style="5" customWidth="1"/>
    <col min="11010" max="11010" width="21.7109375" style="5" customWidth="1"/>
    <col min="11011" max="11011" width="16.5703125" style="5" customWidth="1"/>
    <col min="11012" max="11012" width="20.7109375" style="5" customWidth="1"/>
    <col min="11013" max="11013" width="15.85546875" style="5" customWidth="1"/>
    <col min="11014" max="11014" width="16.140625" style="5" customWidth="1"/>
    <col min="11015" max="11015" width="13.7109375" style="5" customWidth="1"/>
    <col min="11016" max="11016" width="15.28515625" style="5" customWidth="1"/>
    <col min="11017" max="11024" width="13.7109375" style="5" customWidth="1"/>
    <col min="11025" max="11025" width="11.28515625" style="5" customWidth="1"/>
    <col min="11026" max="11026" width="8.42578125" style="5" customWidth="1"/>
    <col min="11027" max="11027" width="14.140625" style="5" customWidth="1"/>
    <col min="11028" max="11029" width="11.28515625" style="5" customWidth="1"/>
    <col min="11030" max="11030" width="12" style="5" customWidth="1"/>
    <col min="11031" max="11031" width="12.5703125" style="5" customWidth="1"/>
    <col min="11032" max="11032" width="11.42578125" style="5" customWidth="1"/>
    <col min="11033" max="11033" width="14.85546875" style="5" customWidth="1"/>
    <col min="11034" max="11034" width="42.5703125" style="5" customWidth="1"/>
    <col min="11035" max="11035" width="12.5703125" style="5" customWidth="1"/>
    <col min="11036" max="11036" width="11.5703125" style="5" customWidth="1"/>
    <col min="11037" max="11037" width="9.140625" style="5" customWidth="1"/>
    <col min="11038" max="11038" width="12.28515625" style="5" customWidth="1"/>
    <col min="11039" max="11039" width="12" style="5" customWidth="1"/>
    <col min="11040" max="11040" width="12.5703125" style="5" customWidth="1"/>
    <col min="11041" max="11041" width="11.42578125" style="5" customWidth="1"/>
    <col min="11042" max="11042" width="14.85546875" style="5" customWidth="1"/>
    <col min="11043" max="11043" width="42.5703125" style="5" customWidth="1"/>
    <col min="11044" max="11044" width="12.5703125" style="5" customWidth="1"/>
    <col min="11045" max="11045" width="11.5703125" style="5" customWidth="1"/>
    <col min="11046" max="11046" width="10.7109375" style="5" customWidth="1"/>
    <col min="11047" max="11047" width="13.7109375" style="5" customWidth="1"/>
    <col min="11048" max="11050" width="9.140625" style="5"/>
    <col min="11051" max="11051" width="5.7109375" style="5" customWidth="1"/>
    <col min="11052" max="11264" width="9.140625" style="5"/>
    <col min="11265" max="11265" width="17.7109375" style="5" customWidth="1"/>
    <col min="11266" max="11266" width="21.7109375" style="5" customWidth="1"/>
    <col min="11267" max="11267" width="16.5703125" style="5" customWidth="1"/>
    <col min="11268" max="11268" width="20.7109375" style="5" customWidth="1"/>
    <col min="11269" max="11269" width="15.85546875" style="5" customWidth="1"/>
    <col min="11270" max="11270" width="16.140625" style="5" customWidth="1"/>
    <col min="11271" max="11271" width="13.7109375" style="5" customWidth="1"/>
    <col min="11272" max="11272" width="15.28515625" style="5" customWidth="1"/>
    <col min="11273" max="11280" width="13.7109375" style="5" customWidth="1"/>
    <col min="11281" max="11281" width="11.28515625" style="5" customWidth="1"/>
    <col min="11282" max="11282" width="8.42578125" style="5" customWidth="1"/>
    <col min="11283" max="11283" width="14.140625" style="5" customWidth="1"/>
    <col min="11284" max="11285" width="11.28515625" style="5" customWidth="1"/>
    <col min="11286" max="11286" width="12" style="5" customWidth="1"/>
    <col min="11287" max="11287" width="12.5703125" style="5" customWidth="1"/>
    <col min="11288" max="11288" width="11.42578125" style="5" customWidth="1"/>
    <col min="11289" max="11289" width="14.85546875" style="5" customWidth="1"/>
    <col min="11290" max="11290" width="42.5703125" style="5" customWidth="1"/>
    <col min="11291" max="11291" width="12.5703125" style="5" customWidth="1"/>
    <col min="11292" max="11292" width="11.5703125" style="5" customWidth="1"/>
    <col min="11293" max="11293" width="9.140625" style="5" customWidth="1"/>
    <col min="11294" max="11294" width="12.28515625" style="5" customWidth="1"/>
    <col min="11295" max="11295" width="12" style="5" customWidth="1"/>
    <col min="11296" max="11296" width="12.5703125" style="5" customWidth="1"/>
    <col min="11297" max="11297" width="11.42578125" style="5" customWidth="1"/>
    <col min="11298" max="11298" width="14.85546875" style="5" customWidth="1"/>
    <col min="11299" max="11299" width="42.5703125" style="5" customWidth="1"/>
    <col min="11300" max="11300" width="12.5703125" style="5" customWidth="1"/>
    <col min="11301" max="11301" width="11.5703125" style="5" customWidth="1"/>
    <col min="11302" max="11302" width="10.7109375" style="5" customWidth="1"/>
    <col min="11303" max="11303" width="13.7109375" style="5" customWidth="1"/>
    <col min="11304" max="11306" width="9.140625" style="5"/>
    <col min="11307" max="11307" width="5.7109375" style="5" customWidth="1"/>
    <col min="11308" max="11520" width="9.140625" style="5"/>
    <col min="11521" max="11521" width="17.7109375" style="5" customWidth="1"/>
    <col min="11522" max="11522" width="21.7109375" style="5" customWidth="1"/>
    <col min="11523" max="11523" width="16.5703125" style="5" customWidth="1"/>
    <col min="11524" max="11524" width="20.7109375" style="5" customWidth="1"/>
    <col min="11525" max="11525" width="15.85546875" style="5" customWidth="1"/>
    <col min="11526" max="11526" width="16.140625" style="5" customWidth="1"/>
    <col min="11527" max="11527" width="13.7109375" style="5" customWidth="1"/>
    <col min="11528" max="11528" width="15.28515625" style="5" customWidth="1"/>
    <col min="11529" max="11536" width="13.7109375" style="5" customWidth="1"/>
    <col min="11537" max="11537" width="11.28515625" style="5" customWidth="1"/>
    <col min="11538" max="11538" width="8.42578125" style="5" customWidth="1"/>
    <col min="11539" max="11539" width="14.140625" style="5" customWidth="1"/>
    <col min="11540" max="11541" width="11.28515625" style="5" customWidth="1"/>
    <col min="11542" max="11542" width="12" style="5" customWidth="1"/>
    <col min="11543" max="11543" width="12.5703125" style="5" customWidth="1"/>
    <col min="11544" max="11544" width="11.42578125" style="5" customWidth="1"/>
    <col min="11545" max="11545" width="14.85546875" style="5" customWidth="1"/>
    <col min="11546" max="11546" width="42.5703125" style="5" customWidth="1"/>
    <col min="11547" max="11547" width="12.5703125" style="5" customWidth="1"/>
    <col min="11548" max="11548" width="11.5703125" style="5" customWidth="1"/>
    <col min="11549" max="11549" width="9.140625" style="5" customWidth="1"/>
    <col min="11550" max="11550" width="12.28515625" style="5" customWidth="1"/>
    <col min="11551" max="11551" width="12" style="5" customWidth="1"/>
    <col min="11552" max="11552" width="12.5703125" style="5" customWidth="1"/>
    <col min="11553" max="11553" width="11.42578125" style="5" customWidth="1"/>
    <col min="11554" max="11554" width="14.85546875" style="5" customWidth="1"/>
    <col min="11555" max="11555" width="42.5703125" style="5" customWidth="1"/>
    <col min="11556" max="11556" width="12.5703125" style="5" customWidth="1"/>
    <col min="11557" max="11557" width="11.5703125" style="5" customWidth="1"/>
    <col min="11558" max="11558" width="10.7109375" style="5" customWidth="1"/>
    <col min="11559" max="11559" width="13.7109375" style="5" customWidth="1"/>
    <col min="11560" max="11562" width="9.140625" style="5"/>
    <col min="11563" max="11563" width="5.7109375" style="5" customWidth="1"/>
    <col min="11564" max="11776" width="9.140625" style="5"/>
    <col min="11777" max="11777" width="17.7109375" style="5" customWidth="1"/>
    <col min="11778" max="11778" width="21.7109375" style="5" customWidth="1"/>
    <col min="11779" max="11779" width="16.5703125" style="5" customWidth="1"/>
    <col min="11780" max="11780" width="20.7109375" style="5" customWidth="1"/>
    <col min="11781" max="11781" width="15.85546875" style="5" customWidth="1"/>
    <col min="11782" max="11782" width="16.140625" style="5" customWidth="1"/>
    <col min="11783" max="11783" width="13.7109375" style="5" customWidth="1"/>
    <col min="11784" max="11784" width="15.28515625" style="5" customWidth="1"/>
    <col min="11785" max="11792" width="13.7109375" style="5" customWidth="1"/>
    <col min="11793" max="11793" width="11.28515625" style="5" customWidth="1"/>
    <col min="11794" max="11794" width="8.42578125" style="5" customWidth="1"/>
    <col min="11795" max="11795" width="14.140625" style="5" customWidth="1"/>
    <col min="11796" max="11797" width="11.28515625" style="5" customWidth="1"/>
    <col min="11798" max="11798" width="12" style="5" customWidth="1"/>
    <col min="11799" max="11799" width="12.5703125" style="5" customWidth="1"/>
    <col min="11800" max="11800" width="11.42578125" style="5" customWidth="1"/>
    <col min="11801" max="11801" width="14.85546875" style="5" customWidth="1"/>
    <col min="11802" max="11802" width="42.5703125" style="5" customWidth="1"/>
    <col min="11803" max="11803" width="12.5703125" style="5" customWidth="1"/>
    <col min="11804" max="11804" width="11.5703125" style="5" customWidth="1"/>
    <col min="11805" max="11805" width="9.140625" style="5" customWidth="1"/>
    <col min="11806" max="11806" width="12.28515625" style="5" customWidth="1"/>
    <col min="11807" max="11807" width="12" style="5" customWidth="1"/>
    <col min="11808" max="11808" width="12.5703125" style="5" customWidth="1"/>
    <col min="11809" max="11809" width="11.42578125" style="5" customWidth="1"/>
    <col min="11810" max="11810" width="14.85546875" style="5" customWidth="1"/>
    <col min="11811" max="11811" width="42.5703125" style="5" customWidth="1"/>
    <col min="11812" max="11812" width="12.5703125" style="5" customWidth="1"/>
    <col min="11813" max="11813" width="11.5703125" style="5" customWidth="1"/>
    <col min="11814" max="11814" width="10.7109375" style="5" customWidth="1"/>
    <col min="11815" max="11815" width="13.7109375" style="5" customWidth="1"/>
    <col min="11816" max="11818" width="9.140625" style="5"/>
    <col min="11819" max="11819" width="5.7109375" style="5" customWidth="1"/>
    <col min="11820" max="12032" width="9.140625" style="5"/>
    <col min="12033" max="12033" width="17.7109375" style="5" customWidth="1"/>
    <col min="12034" max="12034" width="21.7109375" style="5" customWidth="1"/>
    <col min="12035" max="12035" width="16.5703125" style="5" customWidth="1"/>
    <col min="12036" max="12036" width="20.7109375" style="5" customWidth="1"/>
    <col min="12037" max="12037" width="15.85546875" style="5" customWidth="1"/>
    <col min="12038" max="12038" width="16.140625" style="5" customWidth="1"/>
    <col min="12039" max="12039" width="13.7109375" style="5" customWidth="1"/>
    <col min="12040" max="12040" width="15.28515625" style="5" customWidth="1"/>
    <col min="12041" max="12048" width="13.7109375" style="5" customWidth="1"/>
    <col min="12049" max="12049" width="11.28515625" style="5" customWidth="1"/>
    <col min="12050" max="12050" width="8.42578125" style="5" customWidth="1"/>
    <col min="12051" max="12051" width="14.140625" style="5" customWidth="1"/>
    <col min="12052" max="12053" width="11.28515625" style="5" customWidth="1"/>
    <col min="12054" max="12054" width="12" style="5" customWidth="1"/>
    <col min="12055" max="12055" width="12.5703125" style="5" customWidth="1"/>
    <col min="12056" max="12056" width="11.42578125" style="5" customWidth="1"/>
    <col min="12057" max="12057" width="14.85546875" style="5" customWidth="1"/>
    <col min="12058" max="12058" width="42.5703125" style="5" customWidth="1"/>
    <col min="12059" max="12059" width="12.5703125" style="5" customWidth="1"/>
    <col min="12060" max="12060" width="11.5703125" style="5" customWidth="1"/>
    <col min="12061" max="12061" width="9.140625" style="5" customWidth="1"/>
    <col min="12062" max="12062" width="12.28515625" style="5" customWidth="1"/>
    <col min="12063" max="12063" width="12" style="5" customWidth="1"/>
    <col min="12064" max="12064" width="12.5703125" style="5" customWidth="1"/>
    <col min="12065" max="12065" width="11.42578125" style="5" customWidth="1"/>
    <col min="12066" max="12066" width="14.85546875" style="5" customWidth="1"/>
    <col min="12067" max="12067" width="42.5703125" style="5" customWidth="1"/>
    <col min="12068" max="12068" width="12.5703125" style="5" customWidth="1"/>
    <col min="12069" max="12069" width="11.5703125" style="5" customWidth="1"/>
    <col min="12070" max="12070" width="10.7109375" style="5" customWidth="1"/>
    <col min="12071" max="12071" width="13.7109375" style="5" customWidth="1"/>
    <col min="12072" max="12074" width="9.140625" style="5"/>
    <col min="12075" max="12075" width="5.7109375" style="5" customWidth="1"/>
    <col min="12076" max="12288" width="9.140625" style="5"/>
    <col min="12289" max="12289" width="17.7109375" style="5" customWidth="1"/>
    <col min="12290" max="12290" width="21.7109375" style="5" customWidth="1"/>
    <col min="12291" max="12291" width="16.5703125" style="5" customWidth="1"/>
    <col min="12292" max="12292" width="20.7109375" style="5" customWidth="1"/>
    <col min="12293" max="12293" width="15.85546875" style="5" customWidth="1"/>
    <col min="12294" max="12294" width="16.140625" style="5" customWidth="1"/>
    <col min="12295" max="12295" width="13.7109375" style="5" customWidth="1"/>
    <col min="12296" max="12296" width="15.28515625" style="5" customWidth="1"/>
    <col min="12297" max="12304" width="13.7109375" style="5" customWidth="1"/>
    <col min="12305" max="12305" width="11.28515625" style="5" customWidth="1"/>
    <col min="12306" max="12306" width="8.42578125" style="5" customWidth="1"/>
    <col min="12307" max="12307" width="14.140625" style="5" customWidth="1"/>
    <col min="12308" max="12309" width="11.28515625" style="5" customWidth="1"/>
    <col min="12310" max="12310" width="12" style="5" customWidth="1"/>
    <col min="12311" max="12311" width="12.5703125" style="5" customWidth="1"/>
    <col min="12312" max="12312" width="11.42578125" style="5" customWidth="1"/>
    <col min="12313" max="12313" width="14.85546875" style="5" customWidth="1"/>
    <col min="12314" max="12314" width="42.5703125" style="5" customWidth="1"/>
    <col min="12315" max="12315" width="12.5703125" style="5" customWidth="1"/>
    <col min="12316" max="12316" width="11.5703125" style="5" customWidth="1"/>
    <col min="12317" max="12317" width="9.140625" style="5" customWidth="1"/>
    <col min="12318" max="12318" width="12.28515625" style="5" customWidth="1"/>
    <col min="12319" max="12319" width="12" style="5" customWidth="1"/>
    <col min="12320" max="12320" width="12.5703125" style="5" customWidth="1"/>
    <col min="12321" max="12321" width="11.42578125" style="5" customWidth="1"/>
    <col min="12322" max="12322" width="14.85546875" style="5" customWidth="1"/>
    <col min="12323" max="12323" width="42.5703125" style="5" customWidth="1"/>
    <col min="12324" max="12324" width="12.5703125" style="5" customWidth="1"/>
    <col min="12325" max="12325" width="11.5703125" style="5" customWidth="1"/>
    <col min="12326" max="12326" width="10.7109375" style="5" customWidth="1"/>
    <col min="12327" max="12327" width="13.7109375" style="5" customWidth="1"/>
    <col min="12328" max="12330" width="9.140625" style="5"/>
    <col min="12331" max="12331" width="5.7109375" style="5" customWidth="1"/>
    <col min="12332" max="12544" width="9.140625" style="5"/>
    <col min="12545" max="12545" width="17.7109375" style="5" customWidth="1"/>
    <col min="12546" max="12546" width="21.7109375" style="5" customWidth="1"/>
    <col min="12547" max="12547" width="16.5703125" style="5" customWidth="1"/>
    <col min="12548" max="12548" width="20.7109375" style="5" customWidth="1"/>
    <col min="12549" max="12549" width="15.85546875" style="5" customWidth="1"/>
    <col min="12550" max="12550" width="16.140625" style="5" customWidth="1"/>
    <col min="12551" max="12551" width="13.7109375" style="5" customWidth="1"/>
    <col min="12552" max="12552" width="15.28515625" style="5" customWidth="1"/>
    <col min="12553" max="12560" width="13.7109375" style="5" customWidth="1"/>
    <col min="12561" max="12561" width="11.28515625" style="5" customWidth="1"/>
    <col min="12562" max="12562" width="8.42578125" style="5" customWidth="1"/>
    <col min="12563" max="12563" width="14.140625" style="5" customWidth="1"/>
    <col min="12564" max="12565" width="11.28515625" style="5" customWidth="1"/>
    <col min="12566" max="12566" width="12" style="5" customWidth="1"/>
    <col min="12567" max="12567" width="12.5703125" style="5" customWidth="1"/>
    <col min="12568" max="12568" width="11.42578125" style="5" customWidth="1"/>
    <col min="12569" max="12569" width="14.85546875" style="5" customWidth="1"/>
    <col min="12570" max="12570" width="42.5703125" style="5" customWidth="1"/>
    <col min="12571" max="12571" width="12.5703125" style="5" customWidth="1"/>
    <col min="12572" max="12572" width="11.5703125" style="5" customWidth="1"/>
    <col min="12573" max="12573" width="9.140625" style="5" customWidth="1"/>
    <col min="12574" max="12574" width="12.28515625" style="5" customWidth="1"/>
    <col min="12575" max="12575" width="12" style="5" customWidth="1"/>
    <col min="12576" max="12576" width="12.5703125" style="5" customWidth="1"/>
    <col min="12577" max="12577" width="11.42578125" style="5" customWidth="1"/>
    <col min="12578" max="12578" width="14.85546875" style="5" customWidth="1"/>
    <col min="12579" max="12579" width="42.5703125" style="5" customWidth="1"/>
    <col min="12580" max="12580" width="12.5703125" style="5" customWidth="1"/>
    <col min="12581" max="12581" width="11.5703125" style="5" customWidth="1"/>
    <col min="12582" max="12582" width="10.7109375" style="5" customWidth="1"/>
    <col min="12583" max="12583" width="13.7109375" style="5" customWidth="1"/>
    <col min="12584" max="12586" width="9.140625" style="5"/>
    <col min="12587" max="12587" width="5.7109375" style="5" customWidth="1"/>
    <col min="12588" max="12800" width="9.140625" style="5"/>
    <col min="12801" max="12801" width="17.7109375" style="5" customWidth="1"/>
    <col min="12802" max="12802" width="21.7109375" style="5" customWidth="1"/>
    <col min="12803" max="12803" width="16.5703125" style="5" customWidth="1"/>
    <col min="12804" max="12804" width="20.7109375" style="5" customWidth="1"/>
    <col min="12805" max="12805" width="15.85546875" style="5" customWidth="1"/>
    <col min="12806" max="12806" width="16.140625" style="5" customWidth="1"/>
    <col min="12807" max="12807" width="13.7109375" style="5" customWidth="1"/>
    <col min="12808" max="12808" width="15.28515625" style="5" customWidth="1"/>
    <col min="12809" max="12816" width="13.7109375" style="5" customWidth="1"/>
    <col min="12817" max="12817" width="11.28515625" style="5" customWidth="1"/>
    <col min="12818" max="12818" width="8.42578125" style="5" customWidth="1"/>
    <col min="12819" max="12819" width="14.140625" style="5" customWidth="1"/>
    <col min="12820" max="12821" width="11.28515625" style="5" customWidth="1"/>
    <col min="12822" max="12822" width="12" style="5" customWidth="1"/>
    <col min="12823" max="12823" width="12.5703125" style="5" customWidth="1"/>
    <col min="12824" max="12824" width="11.42578125" style="5" customWidth="1"/>
    <col min="12825" max="12825" width="14.85546875" style="5" customWidth="1"/>
    <col min="12826" max="12826" width="42.5703125" style="5" customWidth="1"/>
    <col min="12827" max="12827" width="12.5703125" style="5" customWidth="1"/>
    <col min="12828" max="12828" width="11.5703125" style="5" customWidth="1"/>
    <col min="12829" max="12829" width="9.140625" style="5" customWidth="1"/>
    <col min="12830" max="12830" width="12.28515625" style="5" customWidth="1"/>
    <col min="12831" max="12831" width="12" style="5" customWidth="1"/>
    <col min="12832" max="12832" width="12.5703125" style="5" customWidth="1"/>
    <col min="12833" max="12833" width="11.42578125" style="5" customWidth="1"/>
    <col min="12834" max="12834" width="14.85546875" style="5" customWidth="1"/>
    <col min="12835" max="12835" width="42.5703125" style="5" customWidth="1"/>
    <col min="12836" max="12836" width="12.5703125" style="5" customWidth="1"/>
    <col min="12837" max="12837" width="11.5703125" style="5" customWidth="1"/>
    <col min="12838" max="12838" width="10.7109375" style="5" customWidth="1"/>
    <col min="12839" max="12839" width="13.7109375" style="5" customWidth="1"/>
    <col min="12840" max="12842" width="9.140625" style="5"/>
    <col min="12843" max="12843" width="5.7109375" style="5" customWidth="1"/>
    <col min="12844" max="13056" width="9.140625" style="5"/>
    <col min="13057" max="13057" width="17.7109375" style="5" customWidth="1"/>
    <col min="13058" max="13058" width="21.7109375" style="5" customWidth="1"/>
    <col min="13059" max="13059" width="16.5703125" style="5" customWidth="1"/>
    <col min="13060" max="13060" width="20.7109375" style="5" customWidth="1"/>
    <col min="13061" max="13061" width="15.85546875" style="5" customWidth="1"/>
    <col min="13062" max="13062" width="16.140625" style="5" customWidth="1"/>
    <col min="13063" max="13063" width="13.7109375" style="5" customWidth="1"/>
    <col min="13064" max="13064" width="15.28515625" style="5" customWidth="1"/>
    <col min="13065" max="13072" width="13.7109375" style="5" customWidth="1"/>
    <col min="13073" max="13073" width="11.28515625" style="5" customWidth="1"/>
    <col min="13074" max="13074" width="8.42578125" style="5" customWidth="1"/>
    <col min="13075" max="13075" width="14.140625" style="5" customWidth="1"/>
    <col min="13076" max="13077" width="11.28515625" style="5" customWidth="1"/>
    <col min="13078" max="13078" width="12" style="5" customWidth="1"/>
    <col min="13079" max="13079" width="12.5703125" style="5" customWidth="1"/>
    <col min="13080" max="13080" width="11.42578125" style="5" customWidth="1"/>
    <col min="13081" max="13081" width="14.85546875" style="5" customWidth="1"/>
    <col min="13082" max="13082" width="42.5703125" style="5" customWidth="1"/>
    <col min="13083" max="13083" width="12.5703125" style="5" customWidth="1"/>
    <col min="13084" max="13084" width="11.5703125" style="5" customWidth="1"/>
    <col min="13085" max="13085" width="9.140625" style="5" customWidth="1"/>
    <col min="13086" max="13086" width="12.28515625" style="5" customWidth="1"/>
    <col min="13087" max="13087" width="12" style="5" customWidth="1"/>
    <col min="13088" max="13088" width="12.5703125" style="5" customWidth="1"/>
    <col min="13089" max="13089" width="11.42578125" style="5" customWidth="1"/>
    <col min="13090" max="13090" width="14.85546875" style="5" customWidth="1"/>
    <col min="13091" max="13091" width="42.5703125" style="5" customWidth="1"/>
    <col min="13092" max="13092" width="12.5703125" style="5" customWidth="1"/>
    <col min="13093" max="13093" width="11.5703125" style="5" customWidth="1"/>
    <col min="13094" max="13094" width="10.7109375" style="5" customWidth="1"/>
    <col min="13095" max="13095" width="13.7109375" style="5" customWidth="1"/>
    <col min="13096" max="13098" width="9.140625" style="5"/>
    <col min="13099" max="13099" width="5.7109375" style="5" customWidth="1"/>
    <col min="13100" max="13312" width="9.140625" style="5"/>
    <col min="13313" max="13313" width="17.7109375" style="5" customWidth="1"/>
    <col min="13314" max="13314" width="21.7109375" style="5" customWidth="1"/>
    <col min="13315" max="13315" width="16.5703125" style="5" customWidth="1"/>
    <col min="13316" max="13316" width="20.7109375" style="5" customWidth="1"/>
    <col min="13317" max="13317" width="15.85546875" style="5" customWidth="1"/>
    <col min="13318" max="13318" width="16.140625" style="5" customWidth="1"/>
    <col min="13319" max="13319" width="13.7109375" style="5" customWidth="1"/>
    <col min="13320" max="13320" width="15.28515625" style="5" customWidth="1"/>
    <col min="13321" max="13328" width="13.7109375" style="5" customWidth="1"/>
    <col min="13329" max="13329" width="11.28515625" style="5" customWidth="1"/>
    <col min="13330" max="13330" width="8.42578125" style="5" customWidth="1"/>
    <col min="13331" max="13331" width="14.140625" style="5" customWidth="1"/>
    <col min="13332" max="13333" width="11.28515625" style="5" customWidth="1"/>
    <col min="13334" max="13334" width="12" style="5" customWidth="1"/>
    <col min="13335" max="13335" width="12.5703125" style="5" customWidth="1"/>
    <col min="13336" max="13336" width="11.42578125" style="5" customWidth="1"/>
    <col min="13337" max="13337" width="14.85546875" style="5" customWidth="1"/>
    <col min="13338" max="13338" width="42.5703125" style="5" customWidth="1"/>
    <col min="13339" max="13339" width="12.5703125" style="5" customWidth="1"/>
    <col min="13340" max="13340" width="11.5703125" style="5" customWidth="1"/>
    <col min="13341" max="13341" width="9.140625" style="5" customWidth="1"/>
    <col min="13342" max="13342" width="12.28515625" style="5" customWidth="1"/>
    <col min="13343" max="13343" width="12" style="5" customWidth="1"/>
    <col min="13344" max="13344" width="12.5703125" style="5" customWidth="1"/>
    <col min="13345" max="13345" width="11.42578125" style="5" customWidth="1"/>
    <col min="13346" max="13346" width="14.85546875" style="5" customWidth="1"/>
    <col min="13347" max="13347" width="42.5703125" style="5" customWidth="1"/>
    <col min="13348" max="13348" width="12.5703125" style="5" customWidth="1"/>
    <col min="13349" max="13349" width="11.5703125" style="5" customWidth="1"/>
    <col min="13350" max="13350" width="10.7109375" style="5" customWidth="1"/>
    <col min="13351" max="13351" width="13.7109375" style="5" customWidth="1"/>
    <col min="13352" max="13354" width="9.140625" style="5"/>
    <col min="13355" max="13355" width="5.7109375" style="5" customWidth="1"/>
    <col min="13356" max="13568" width="9.140625" style="5"/>
    <col min="13569" max="13569" width="17.7109375" style="5" customWidth="1"/>
    <col min="13570" max="13570" width="21.7109375" style="5" customWidth="1"/>
    <col min="13571" max="13571" width="16.5703125" style="5" customWidth="1"/>
    <col min="13572" max="13572" width="20.7109375" style="5" customWidth="1"/>
    <col min="13573" max="13573" width="15.85546875" style="5" customWidth="1"/>
    <col min="13574" max="13574" width="16.140625" style="5" customWidth="1"/>
    <col min="13575" max="13575" width="13.7109375" style="5" customWidth="1"/>
    <col min="13576" max="13576" width="15.28515625" style="5" customWidth="1"/>
    <col min="13577" max="13584" width="13.7109375" style="5" customWidth="1"/>
    <col min="13585" max="13585" width="11.28515625" style="5" customWidth="1"/>
    <col min="13586" max="13586" width="8.42578125" style="5" customWidth="1"/>
    <col min="13587" max="13587" width="14.140625" style="5" customWidth="1"/>
    <col min="13588" max="13589" width="11.28515625" style="5" customWidth="1"/>
    <col min="13590" max="13590" width="12" style="5" customWidth="1"/>
    <col min="13591" max="13591" width="12.5703125" style="5" customWidth="1"/>
    <col min="13592" max="13592" width="11.42578125" style="5" customWidth="1"/>
    <col min="13593" max="13593" width="14.85546875" style="5" customWidth="1"/>
    <col min="13594" max="13594" width="42.5703125" style="5" customWidth="1"/>
    <col min="13595" max="13595" width="12.5703125" style="5" customWidth="1"/>
    <col min="13596" max="13596" width="11.5703125" style="5" customWidth="1"/>
    <col min="13597" max="13597" width="9.140625" style="5" customWidth="1"/>
    <col min="13598" max="13598" width="12.28515625" style="5" customWidth="1"/>
    <col min="13599" max="13599" width="12" style="5" customWidth="1"/>
    <col min="13600" max="13600" width="12.5703125" style="5" customWidth="1"/>
    <col min="13601" max="13601" width="11.42578125" style="5" customWidth="1"/>
    <col min="13602" max="13602" width="14.85546875" style="5" customWidth="1"/>
    <col min="13603" max="13603" width="42.5703125" style="5" customWidth="1"/>
    <col min="13604" max="13604" width="12.5703125" style="5" customWidth="1"/>
    <col min="13605" max="13605" width="11.5703125" style="5" customWidth="1"/>
    <col min="13606" max="13606" width="10.7109375" style="5" customWidth="1"/>
    <col min="13607" max="13607" width="13.7109375" style="5" customWidth="1"/>
    <col min="13608" max="13610" width="9.140625" style="5"/>
    <col min="13611" max="13611" width="5.7109375" style="5" customWidth="1"/>
    <col min="13612" max="13824" width="9.140625" style="5"/>
    <col min="13825" max="13825" width="17.7109375" style="5" customWidth="1"/>
    <col min="13826" max="13826" width="21.7109375" style="5" customWidth="1"/>
    <col min="13827" max="13827" width="16.5703125" style="5" customWidth="1"/>
    <col min="13828" max="13828" width="20.7109375" style="5" customWidth="1"/>
    <col min="13829" max="13829" width="15.85546875" style="5" customWidth="1"/>
    <col min="13830" max="13830" width="16.140625" style="5" customWidth="1"/>
    <col min="13831" max="13831" width="13.7109375" style="5" customWidth="1"/>
    <col min="13832" max="13832" width="15.28515625" style="5" customWidth="1"/>
    <col min="13833" max="13840" width="13.7109375" style="5" customWidth="1"/>
    <col min="13841" max="13841" width="11.28515625" style="5" customWidth="1"/>
    <col min="13842" max="13842" width="8.42578125" style="5" customWidth="1"/>
    <col min="13843" max="13843" width="14.140625" style="5" customWidth="1"/>
    <col min="13844" max="13845" width="11.28515625" style="5" customWidth="1"/>
    <col min="13846" max="13846" width="12" style="5" customWidth="1"/>
    <col min="13847" max="13847" width="12.5703125" style="5" customWidth="1"/>
    <col min="13848" max="13848" width="11.42578125" style="5" customWidth="1"/>
    <col min="13849" max="13849" width="14.85546875" style="5" customWidth="1"/>
    <col min="13850" max="13850" width="42.5703125" style="5" customWidth="1"/>
    <col min="13851" max="13851" width="12.5703125" style="5" customWidth="1"/>
    <col min="13852" max="13852" width="11.5703125" style="5" customWidth="1"/>
    <col min="13853" max="13853" width="9.140625" style="5" customWidth="1"/>
    <col min="13854" max="13854" width="12.28515625" style="5" customWidth="1"/>
    <col min="13855" max="13855" width="12" style="5" customWidth="1"/>
    <col min="13856" max="13856" width="12.5703125" style="5" customWidth="1"/>
    <col min="13857" max="13857" width="11.42578125" style="5" customWidth="1"/>
    <col min="13858" max="13858" width="14.85546875" style="5" customWidth="1"/>
    <col min="13859" max="13859" width="42.5703125" style="5" customWidth="1"/>
    <col min="13860" max="13860" width="12.5703125" style="5" customWidth="1"/>
    <col min="13861" max="13861" width="11.5703125" style="5" customWidth="1"/>
    <col min="13862" max="13862" width="10.7109375" style="5" customWidth="1"/>
    <col min="13863" max="13863" width="13.7109375" style="5" customWidth="1"/>
    <col min="13864" max="13866" width="9.140625" style="5"/>
    <col min="13867" max="13867" width="5.7109375" style="5" customWidth="1"/>
    <col min="13868" max="14080" width="9.140625" style="5"/>
    <col min="14081" max="14081" width="17.7109375" style="5" customWidth="1"/>
    <col min="14082" max="14082" width="21.7109375" style="5" customWidth="1"/>
    <col min="14083" max="14083" width="16.5703125" style="5" customWidth="1"/>
    <col min="14084" max="14084" width="20.7109375" style="5" customWidth="1"/>
    <col min="14085" max="14085" width="15.85546875" style="5" customWidth="1"/>
    <col min="14086" max="14086" width="16.140625" style="5" customWidth="1"/>
    <col min="14087" max="14087" width="13.7109375" style="5" customWidth="1"/>
    <col min="14088" max="14088" width="15.28515625" style="5" customWidth="1"/>
    <col min="14089" max="14096" width="13.7109375" style="5" customWidth="1"/>
    <col min="14097" max="14097" width="11.28515625" style="5" customWidth="1"/>
    <col min="14098" max="14098" width="8.42578125" style="5" customWidth="1"/>
    <col min="14099" max="14099" width="14.140625" style="5" customWidth="1"/>
    <col min="14100" max="14101" width="11.28515625" style="5" customWidth="1"/>
    <col min="14102" max="14102" width="12" style="5" customWidth="1"/>
    <col min="14103" max="14103" width="12.5703125" style="5" customWidth="1"/>
    <col min="14104" max="14104" width="11.42578125" style="5" customWidth="1"/>
    <col min="14105" max="14105" width="14.85546875" style="5" customWidth="1"/>
    <col min="14106" max="14106" width="42.5703125" style="5" customWidth="1"/>
    <col min="14107" max="14107" width="12.5703125" style="5" customWidth="1"/>
    <col min="14108" max="14108" width="11.5703125" style="5" customWidth="1"/>
    <col min="14109" max="14109" width="9.140625" style="5" customWidth="1"/>
    <col min="14110" max="14110" width="12.28515625" style="5" customWidth="1"/>
    <col min="14111" max="14111" width="12" style="5" customWidth="1"/>
    <col min="14112" max="14112" width="12.5703125" style="5" customWidth="1"/>
    <col min="14113" max="14113" width="11.42578125" style="5" customWidth="1"/>
    <col min="14114" max="14114" width="14.85546875" style="5" customWidth="1"/>
    <col min="14115" max="14115" width="42.5703125" style="5" customWidth="1"/>
    <col min="14116" max="14116" width="12.5703125" style="5" customWidth="1"/>
    <col min="14117" max="14117" width="11.5703125" style="5" customWidth="1"/>
    <col min="14118" max="14118" width="10.7109375" style="5" customWidth="1"/>
    <col min="14119" max="14119" width="13.7109375" style="5" customWidth="1"/>
    <col min="14120" max="14122" width="9.140625" style="5"/>
    <col min="14123" max="14123" width="5.7109375" style="5" customWidth="1"/>
    <col min="14124" max="14336" width="9.140625" style="5"/>
    <col min="14337" max="14337" width="17.7109375" style="5" customWidth="1"/>
    <col min="14338" max="14338" width="21.7109375" style="5" customWidth="1"/>
    <col min="14339" max="14339" width="16.5703125" style="5" customWidth="1"/>
    <col min="14340" max="14340" width="20.7109375" style="5" customWidth="1"/>
    <col min="14341" max="14341" width="15.85546875" style="5" customWidth="1"/>
    <col min="14342" max="14342" width="16.140625" style="5" customWidth="1"/>
    <col min="14343" max="14343" width="13.7109375" style="5" customWidth="1"/>
    <col min="14344" max="14344" width="15.28515625" style="5" customWidth="1"/>
    <col min="14345" max="14352" width="13.7109375" style="5" customWidth="1"/>
    <col min="14353" max="14353" width="11.28515625" style="5" customWidth="1"/>
    <col min="14354" max="14354" width="8.42578125" style="5" customWidth="1"/>
    <col min="14355" max="14355" width="14.140625" style="5" customWidth="1"/>
    <col min="14356" max="14357" width="11.28515625" style="5" customWidth="1"/>
    <col min="14358" max="14358" width="12" style="5" customWidth="1"/>
    <col min="14359" max="14359" width="12.5703125" style="5" customWidth="1"/>
    <col min="14360" max="14360" width="11.42578125" style="5" customWidth="1"/>
    <col min="14361" max="14361" width="14.85546875" style="5" customWidth="1"/>
    <col min="14362" max="14362" width="42.5703125" style="5" customWidth="1"/>
    <col min="14363" max="14363" width="12.5703125" style="5" customWidth="1"/>
    <col min="14364" max="14364" width="11.5703125" style="5" customWidth="1"/>
    <col min="14365" max="14365" width="9.140625" style="5" customWidth="1"/>
    <col min="14366" max="14366" width="12.28515625" style="5" customWidth="1"/>
    <col min="14367" max="14367" width="12" style="5" customWidth="1"/>
    <col min="14368" max="14368" width="12.5703125" style="5" customWidth="1"/>
    <col min="14369" max="14369" width="11.42578125" style="5" customWidth="1"/>
    <col min="14370" max="14370" width="14.85546875" style="5" customWidth="1"/>
    <col min="14371" max="14371" width="42.5703125" style="5" customWidth="1"/>
    <col min="14372" max="14372" width="12.5703125" style="5" customWidth="1"/>
    <col min="14373" max="14373" width="11.5703125" style="5" customWidth="1"/>
    <col min="14374" max="14374" width="10.7109375" style="5" customWidth="1"/>
    <col min="14375" max="14375" width="13.7109375" style="5" customWidth="1"/>
    <col min="14376" max="14378" width="9.140625" style="5"/>
    <col min="14379" max="14379" width="5.7109375" style="5" customWidth="1"/>
    <col min="14380" max="14592" width="9.140625" style="5"/>
    <col min="14593" max="14593" width="17.7109375" style="5" customWidth="1"/>
    <col min="14594" max="14594" width="21.7109375" style="5" customWidth="1"/>
    <col min="14595" max="14595" width="16.5703125" style="5" customWidth="1"/>
    <col min="14596" max="14596" width="20.7109375" style="5" customWidth="1"/>
    <col min="14597" max="14597" width="15.85546875" style="5" customWidth="1"/>
    <col min="14598" max="14598" width="16.140625" style="5" customWidth="1"/>
    <col min="14599" max="14599" width="13.7109375" style="5" customWidth="1"/>
    <col min="14600" max="14600" width="15.28515625" style="5" customWidth="1"/>
    <col min="14601" max="14608" width="13.7109375" style="5" customWidth="1"/>
    <col min="14609" max="14609" width="11.28515625" style="5" customWidth="1"/>
    <col min="14610" max="14610" width="8.42578125" style="5" customWidth="1"/>
    <col min="14611" max="14611" width="14.140625" style="5" customWidth="1"/>
    <col min="14612" max="14613" width="11.28515625" style="5" customWidth="1"/>
    <col min="14614" max="14614" width="12" style="5" customWidth="1"/>
    <col min="14615" max="14615" width="12.5703125" style="5" customWidth="1"/>
    <col min="14616" max="14616" width="11.42578125" style="5" customWidth="1"/>
    <col min="14617" max="14617" width="14.85546875" style="5" customWidth="1"/>
    <col min="14618" max="14618" width="42.5703125" style="5" customWidth="1"/>
    <col min="14619" max="14619" width="12.5703125" style="5" customWidth="1"/>
    <col min="14620" max="14620" width="11.5703125" style="5" customWidth="1"/>
    <col min="14621" max="14621" width="9.140625" style="5" customWidth="1"/>
    <col min="14622" max="14622" width="12.28515625" style="5" customWidth="1"/>
    <col min="14623" max="14623" width="12" style="5" customWidth="1"/>
    <col min="14624" max="14624" width="12.5703125" style="5" customWidth="1"/>
    <col min="14625" max="14625" width="11.42578125" style="5" customWidth="1"/>
    <col min="14626" max="14626" width="14.85546875" style="5" customWidth="1"/>
    <col min="14627" max="14627" width="42.5703125" style="5" customWidth="1"/>
    <col min="14628" max="14628" width="12.5703125" style="5" customWidth="1"/>
    <col min="14629" max="14629" width="11.5703125" style="5" customWidth="1"/>
    <col min="14630" max="14630" width="10.7109375" style="5" customWidth="1"/>
    <col min="14631" max="14631" width="13.7109375" style="5" customWidth="1"/>
    <col min="14632" max="14634" width="9.140625" style="5"/>
    <col min="14635" max="14635" width="5.7109375" style="5" customWidth="1"/>
    <col min="14636" max="14848" width="9.140625" style="5"/>
    <col min="14849" max="14849" width="17.7109375" style="5" customWidth="1"/>
    <col min="14850" max="14850" width="21.7109375" style="5" customWidth="1"/>
    <col min="14851" max="14851" width="16.5703125" style="5" customWidth="1"/>
    <col min="14852" max="14852" width="20.7109375" style="5" customWidth="1"/>
    <col min="14853" max="14853" width="15.85546875" style="5" customWidth="1"/>
    <col min="14854" max="14854" width="16.140625" style="5" customWidth="1"/>
    <col min="14855" max="14855" width="13.7109375" style="5" customWidth="1"/>
    <col min="14856" max="14856" width="15.28515625" style="5" customWidth="1"/>
    <col min="14857" max="14864" width="13.7109375" style="5" customWidth="1"/>
    <col min="14865" max="14865" width="11.28515625" style="5" customWidth="1"/>
    <col min="14866" max="14866" width="8.42578125" style="5" customWidth="1"/>
    <col min="14867" max="14867" width="14.140625" style="5" customWidth="1"/>
    <col min="14868" max="14869" width="11.28515625" style="5" customWidth="1"/>
    <col min="14870" max="14870" width="12" style="5" customWidth="1"/>
    <col min="14871" max="14871" width="12.5703125" style="5" customWidth="1"/>
    <col min="14872" max="14872" width="11.42578125" style="5" customWidth="1"/>
    <col min="14873" max="14873" width="14.85546875" style="5" customWidth="1"/>
    <col min="14874" max="14874" width="42.5703125" style="5" customWidth="1"/>
    <col min="14875" max="14875" width="12.5703125" style="5" customWidth="1"/>
    <col min="14876" max="14876" width="11.5703125" style="5" customWidth="1"/>
    <col min="14877" max="14877" width="9.140625" style="5" customWidth="1"/>
    <col min="14878" max="14878" width="12.28515625" style="5" customWidth="1"/>
    <col min="14879" max="14879" width="12" style="5" customWidth="1"/>
    <col min="14880" max="14880" width="12.5703125" style="5" customWidth="1"/>
    <col min="14881" max="14881" width="11.42578125" style="5" customWidth="1"/>
    <col min="14882" max="14882" width="14.85546875" style="5" customWidth="1"/>
    <col min="14883" max="14883" width="42.5703125" style="5" customWidth="1"/>
    <col min="14884" max="14884" width="12.5703125" style="5" customWidth="1"/>
    <col min="14885" max="14885" width="11.5703125" style="5" customWidth="1"/>
    <col min="14886" max="14886" width="10.7109375" style="5" customWidth="1"/>
    <col min="14887" max="14887" width="13.7109375" style="5" customWidth="1"/>
    <col min="14888" max="14890" width="9.140625" style="5"/>
    <col min="14891" max="14891" width="5.7109375" style="5" customWidth="1"/>
    <col min="14892" max="15104" width="9.140625" style="5"/>
    <col min="15105" max="15105" width="17.7109375" style="5" customWidth="1"/>
    <col min="15106" max="15106" width="21.7109375" style="5" customWidth="1"/>
    <col min="15107" max="15107" width="16.5703125" style="5" customWidth="1"/>
    <col min="15108" max="15108" width="20.7109375" style="5" customWidth="1"/>
    <col min="15109" max="15109" width="15.85546875" style="5" customWidth="1"/>
    <col min="15110" max="15110" width="16.140625" style="5" customWidth="1"/>
    <col min="15111" max="15111" width="13.7109375" style="5" customWidth="1"/>
    <col min="15112" max="15112" width="15.28515625" style="5" customWidth="1"/>
    <col min="15113" max="15120" width="13.7109375" style="5" customWidth="1"/>
    <col min="15121" max="15121" width="11.28515625" style="5" customWidth="1"/>
    <col min="15122" max="15122" width="8.42578125" style="5" customWidth="1"/>
    <col min="15123" max="15123" width="14.140625" style="5" customWidth="1"/>
    <col min="15124" max="15125" width="11.28515625" style="5" customWidth="1"/>
    <col min="15126" max="15126" width="12" style="5" customWidth="1"/>
    <col min="15127" max="15127" width="12.5703125" style="5" customWidth="1"/>
    <col min="15128" max="15128" width="11.42578125" style="5" customWidth="1"/>
    <col min="15129" max="15129" width="14.85546875" style="5" customWidth="1"/>
    <col min="15130" max="15130" width="42.5703125" style="5" customWidth="1"/>
    <col min="15131" max="15131" width="12.5703125" style="5" customWidth="1"/>
    <col min="15132" max="15132" width="11.5703125" style="5" customWidth="1"/>
    <col min="15133" max="15133" width="9.140625" style="5" customWidth="1"/>
    <col min="15134" max="15134" width="12.28515625" style="5" customWidth="1"/>
    <col min="15135" max="15135" width="12" style="5" customWidth="1"/>
    <col min="15136" max="15136" width="12.5703125" style="5" customWidth="1"/>
    <col min="15137" max="15137" width="11.42578125" style="5" customWidth="1"/>
    <col min="15138" max="15138" width="14.85546875" style="5" customWidth="1"/>
    <col min="15139" max="15139" width="42.5703125" style="5" customWidth="1"/>
    <col min="15140" max="15140" width="12.5703125" style="5" customWidth="1"/>
    <col min="15141" max="15141" width="11.5703125" style="5" customWidth="1"/>
    <col min="15142" max="15142" width="10.7109375" style="5" customWidth="1"/>
    <col min="15143" max="15143" width="13.7109375" style="5" customWidth="1"/>
    <col min="15144" max="15146" width="9.140625" style="5"/>
    <col min="15147" max="15147" width="5.7109375" style="5" customWidth="1"/>
    <col min="15148" max="15360" width="9.140625" style="5"/>
    <col min="15361" max="15361" width="17.7109375" style="5" customWidth="1"/>
    <col min="15362" max="15362" width="21.7109375" style="5" customWidth="1"/>
    <col min="15363" max="15363" width="16.5703125" style="5" customWidth="1"/>
    <col min="15364" max="15364" width="20.7109375" style="5" customWidth="1"/>
    <col min="15365" max="15365" width="15.85546875" style="5" customWidth="1"/>
    <col min="15366" max="15366" width="16.140625" style="5" customWidth="1"/>
    <col min="15367" max="15367" width="13.7109375" style="5" customWidth="1"/>
    <col min="15368" max="15368" width="15.28515625" style="5" customWidth="1"/>
    <col min="15369" max="15376" width="13.7109375" style="5" customWidth="1"/>
    <col min="15377" max="15377" width="11.28515625" style="5" customWidth="1"/>
    <col min="15378" max="15378" width="8.42578125" style="5" customWidth="1"/>
    <col min="15379" max="15379" width="14.140625" style="5" customWidth="1"/>
    <col min="15380" max="15381" width="11.28515625" style="5" customWidth="1"/>
    <col min="15382" max="15382" width="12" style="5" customWidth="1"/>
    <col min="15383" max="15383" width="12.5703125" style="5" customWidth="1"/>
    <col min="15384" max="15384" width="11.42578125" style="5" customWidth="1"/>
    <col min="15385" max="15385" width="14.85546875" style="5" customWidth="1"/>
    <col min="15386" max="15386" width="42.5703125" style="5" customWidth="1"/>
    <col min="15387" max="15387" width="12.5703125" style="5" customWidth="1"/>
    <col min="15388" max="15388" width="11.5703125" style="5" customWidth="1"/>
    <col min="15389" max="15389" width="9.140625" style="5" customWidth="1"/>
    <col min="15390" max="15390" width="12.28515625" style="5" customWidth="1"/>
    <col min="15391" max="15391" width="12" style="5" customWidth="1"/>
    <col min="15392" max="15392" width="12.5703125" style="5" customWidth="1"/>
    <col min="15393" max="15393" width="11.42578125" style="5" customWidth="1"/>
    <col min="15394" max="15394" width="14.85546875" style="5" customWidth="1"/>
    <col min="15395" max="15395" width="42.5703125" style="5" customWidth="1"/>
    <col min="15396" max="15396" width="12.5703125" style="5" customWidth="1"/>
    <col min="15397" max="15397" width="11.5703125" style="5" customWidth="1"/>
    <col min="15398" max="15398" width="10.7109375" style="5" customWidth="1"/>
    <col min="15399" max="15399" width="13.7109375" style="5" customWidth="1"/>
    <col min="15400" max="15402" width="9.140625" style="5"/>
    <col min="15403" max="15403" width="5.7109375" style="5" customWidth="1"/>
    <col min="15404" max="15616" width="9.140625" style="5"/>
    <col min="15617" max="15617" width="17.7109375" style="5" customWidth="1"/>
    <col min="15618" max="15618" width="21.7109375" style="5" customWidth="1"/>
    <col min="15619" max="15619" width="16.5703125" style="5" customWidth="1"/>
    <col min="15620" max="15620" width="20.7109375" style="5" customWidth="1"/>
    <col min="15621" max="15621" width="15.85546875" style="5" customWidth="1"/>
    <col min="15622" max="15622" width="16.140625" style="5" customWidth="1"/>
    <col min="15623" max="15623" width="13.7109375" style="5" customWidth="1"/>
    <col min="15624" max="15624" width="15.28515625" style="5" customWidth="1"/>
    <col min="15625" max="15632" width="13.7109375" style="5" customWidth="1"/>
    <col min="15633" max="15633" width="11.28515625" style="5" customWidth="1"/>
    <col min="15634" max="15634" width="8.42578125" style="5" customWidth="1"/>
    <col min="15635" max="15635" width="14.140625" style="5" customWidth="1"/>
    <col min="15636" max="15637" width="11.28515625" style="5" customWidth="1"/>
    <col min="15638" max="15638" width="12" style="5" customWidth="1"/>
    <col min="15639" max="15639" width="12.5703125" style="5" customWidth="1"/>
    <col min="15640" max="15640" width="11.42578125" style="5" customWidth="1"/>
    <col min="15641" max="15641" width="14.85546875" style="5" customWidth="1"/>
    <col min="15642" max="15642" width="42.5703125" style="5" customWidth="1"/>
    <col min="15643" max="15643" width="12.5703125" style="5" customWidth="1"/>
    <col min="15644" max="15644" width="11.5703125" style="5" customWidth="1"/>
    <col min="15645" max="15645" width="9.140625" style="5" customWidth="1"/>
    <col min="15646" max="15646" width="12.28515625" style="5" customWidth="1"/>
    <col min="15647" max="15647" width="12" style="5" customWidth="1"/>
    <col min="15648" max="15648" width="12.5703125" style="5" customWidth="1"/>
    <col min="15649" max="15649" width="11.42578125" style="5" customWidth="1"/>
    <col min="15650" max="15650" width="14.85546875" style="5" customWidth="1"/>
    <col min="15651" max="15651" width="42.5703125" style="5" customWidth="1"/>
    <col min="15652" max="15652" width="12.5703125" style="5" customWidth="1"/>
    <col min="15653" max="15653" width="11.5703125" style="5" customWidth="1"/>
    <col min="15654" max="15654" width="10.7109375" style="5" customWidth="1"/>
    <col min="15655" max="15655" width="13.7109375" style="5" customWidth="1"/>
    <col min="15656" max="15658" width="9.140625" style="5"/>
    <col min="15659" max="15659" width="5.7109375" style="5" customWidth="1"/>
    <col min="15660" max="15872" width="9.140625" style="5"/>
    <col min="15873" max="15873" width="17.7109375" style="5" customWidth="1"/>
    <col min="15874" max="15874" width="21.7109375" style="5" customWidth="1"/>
    <col min="15875" max="15875" width="16.5703125" style="5" customWidth="1"/>
    <col min="15876" max="15876" width="20.7109375" style="5" customWidth="1"/>
    <col min="15877" max="15877" width="15.85546875" style="5" customWidth="1"/>
    <col min="15878" max="15878" width="16.140625" style="5" customWidth="1"/>
    <col min="15879" max="15879" width="13.7109375" style="5" customWidth="1"/>
    <col min="15880" max="15880" width="15.28515625" style="5" customWidth="1"/>
    <col min="15881" max="15888" width="13.7109375" style="5" customWidth="1"/>
    <col min="15889" max="15889" width="11.28515625" style="5" customWidth="1"/>
    <col min="15890" max="15890" width="8.42578125" style="5" customWidth="1"/>
    <col min="15891" max="15891" width="14.140625" style="5" customWidth="1"/>
    <col min="15892" max="15893" width="11.28515625" style="5" customWidth="1"/>
    <col min="15894" max="15894" width="12" style="5" customWidth="1"/>
    <col min="15895" max="15895" width="12.5703125" style="5" customWidth="1"/>
    <col min="15896" max="15896" width="11.42578125" style="5" customWidth="1"/>
    <col min="15897" max="15897" width="14.85546875" style="5" customWidth="1"/>
    <col min="15898" max="15898" width="42.5703125" style="5" customWidth="1"/>
    <col min="15899" max="15899" width="12.5703125" style="5" customWidth="1"/>
    <col min="15900" max="15900" width="11.5703125" style="5" customWidth="1"/>
    <col min="15901" max="15901" width="9.140625" style="5" customWidth="1"/>
    <col min="15902" max="15902" width="12.28515625" style="5" customWidth="1"/>
    <col min="15903" max="15903" width="12" style="5" customWidth="1"/>
    <col min="15904" max="15904" width="12.5703125" style="5" customWidth="1"/>
    <col min="15905" max="15905" width="11.42578125" style="5" customWidth="1"/>
    <col min="15906" max="15906" width="14.85546875" style="5" customWidth="1"/>
    <col min="15907" max="15907" width="42.5703125" style="5" customWidth="1"/>
    <col min="15908" max="15908" width="12.5703125" style="5" customWidth="1"/>
    <col min="15909" max="15909" width="11.5703125" style="5" customWidth="1"/>
    <col min="15910" max="15910" width="10.7109375" style="5" customWidth="1"/>
    <col min="15911" max="15911" width="13.7109375" style="5" customWidth="1"/>
    <col min="15912" max="15914" width="9.140625" style="5"/>
    <col min="15915" max="15915" width="5.7109375" style="5" customWidth="1"/>
    <col min="15916" max="16128" width="9.140625" style="5"/>
    <col min="16129" max="16129" width="17.7109375" style="5" customWidth="1"/>
    <col min="16130" max="16130" width="21.7109375" style="5" customWidth="1"/>
    <col min="16131" max="16131" width="16.5703125" style="5" customWidth="1"/>
    <col min="16132" max="16132" width="20.7109375" style="5" customWidth="1"/>
    <col min="16133" max="16133" width="15.85546875" style="5" customWidth="1"/>
    <col min="16134" max="16134" width="16.140625" style="5" customWidth="1"/>
    <col min="16135" max="16135" width="13.7109375" style="5" customWidth="1"/>
    <col min="16136" max="16136" width="15.28515625" style="5" customWidth="1"/>
    <col min="16137" max="16144" width="13.7109375" style="5" customWidth="1"/>
    <col min="16145" max="16145" width="11.28515625" style="5" customWidth="1"/>
    <col min="16146" max="16146" width="8.42578125" style="5" customWidth="1"/>
    <col min="16147" max="16147" width="14.140625" style="5" customWidth="1"/>
    <col min="16148" max="16149" width="11.28515625" style="5" customWidth="1"/>
    <col min="16150" max="16150" width="12" style="5" customWidth="1"/>
    <col min="16151" max="16151" width="12.5703125" style="5" customWidth="1"/>
    <col min="16152" max="16152" width="11.42578125" style="5" customWidth="1"/>
    <col min="16153" max="16153" width="14.85546875" style="5" customWidth="1"/>
    <col min="16154" max="16154" width="42.5703125" style="5" customWidth="1"/>
    <col min="16155" max="16155" width="12.5703125" style="5" customWidth="1"/>
    <col min="16156" max="16156" width="11.5703125" style="5" customWidth="1"/>
    <col min="16157" max="16157" width="9.140625" style="5" customWidth="1"/>
    <col min="16158" max="16158" width="12.28515625" style="5" customWidth="1"/>
    <col min="16159" max="16159" width="12" style="5" customWidth="1"/>
    <col min="16160" max="16160" width="12.5703125" style="5" customWidth="1"/>
    <col min="16161" max="16161" width="11.42578125" style="5" customWidth="1"/>
    <col min="16162" max="16162" width="14.85546875" style="5" customWidth="1"/>
    <col min="16163" max="16163" width="42.5703125" style="5" customWidth="1"/>
    <col min="16164" max="16164" width="12.5703125" style="5" customWidth="1"/>
    <col min="16165" max="16165" width="11.5703125" style="5" customWidth="1"/>
    <col min="16166" max="16166" width="10.7109375" style="5" customWidth="1"/>
    <col min="16167" max="16167" width="13.7109375" style="5" customWidth="1"/>
    <col min="16168" max="16170" width="9.140625" style="5"/>
    <col min="16171" max="16171" width="5.7109375" style="5" customWidth="1"/>
    <col min="16172" max="16384" width="9.140625" style="5"/>
  </cols>
  <sheetData>
    <row r="1" spans="1:22" ht="15" customHeight="1">
      <c r="D1" s="3"/>
      <c r="J1" s="4"/>
      <c r="K1" s="4"/>
      <c r="L1" s="4"/>
      <c r="M1" s="4"/>
      <c r="N1" s="4"/>
      <c r="O1" s="4"/>
      <c r="P1" s="4"/>
      <c r="Q1" s="4"/>
    </row>
    <row r="2" spans="1:22" ht="15" customHeight="1">
      <c r="D2" s="3"/>
      <c r="J2" s="4"/>
      <c r="K2" s="4"/>
      <c r="L2" s="4"/>
      <c r="M2" s="4"/>
      <c r="N2" s="4"/>
      <c r="O2" s="4"/>
      <c r="P2" s="4"/>
      <c r="Q2" s="4"/>
    </row>
    <row r="3" spans="1:22" ht="36" customHeight="1">
      <c r="A3" s="7" t="s">
        <v>0</v>
      </c>
      <c r="B3" s="7" t="s">
        <v>1</v>
      </c>
      <c r="C3" s="8" t="s">
        <v>2</v>
      </c>
      <c r="D3" s="9" t="s">
        <v>3</v>
      </c>
      <c r="E3" s="10" t="s">
        <v>4</v>
      </c>
      <c r="F3" s="10" t="s">
        <v>5</v>
      </c>
      <c r="G3" s="10" t="s">
        <v>6</v>
      </c>
      <c r="H3" s="11" t="s">
        <v>7</v>
      </c>
      <c r="I3" s="12"/>
      <c r="J3" s="4"/>
      <c r="K3" s="4"/>
      <c r="L3" s="4"/>
      <c r="M3" s="4"/>
      <c r="N3" s="4"/>
      <c r="O3" s="4"/>
      <c r="P3" s="4"/>
      <c r="Q3" s="4"/>
      <c r="V3" s="5"/>
    </row>
    <row r="4" spans="1:22" ht="15" customHeight="1">
      <c r="A4" s="13" t="s">
        <v>8</v>
      </c>
      <c r="B4" s="13" t="s">
        <v>9</v>
      </c>
      <c r="C4" s="14">
        <v>32587</v>
      </c>
      <c r="D4" s="13" t="s">
        <v>10</v>
      </c>
      <c r="E4" s="14" t="s">
        <v>11</v>
      </c>
      <c r="F4" s="14">
        <v>900</v>
      </c>
      <c r="G4" s="14">
        <v>282</v>
      </c>
      <c r="H4" s="15">
        <v>1</v>
      </c>
      <c r="I4" s="16"/>
      <c r="J4" s="4"/>
      <c r="K4" s="4"/>
      <c r="L4" s="4"/>
      <c r="M4" s="4"/>
      <c r="N4" s="4"/>
      <c r="O4" s="4"/>
      <c r="P4" s="4"/>
      <c r="Q4" s="4"/>
      <c r="V4" s="5"/>
    </row>
    <row r="5" spans="1:22" ht="15" customHeight="1">
      <c r="A5" s="13" t="s">
        <v>12</v>
      </c>
      <c r="B5" s="13" t="s">
        <v>13</v>
      </c>
      <c r="C5" s="14">
        <v>9</v>
      </c>
      <c r="D5" s="13" t="s">
        <v>14</v>
      </c>
      <c r="E5" s="14" t="s">
        <v>15</v>
      </c>
      <c r="F5" s="14">
        <v>900</v>
      </c>
      <c r="G5" s="14">
        <v>267</v>
      </c>
      <c r="H5" s="15">
        <f>H4+1</f>
        <v>2</v>
      </c>
      <c r="I5" s="16"/>
      <c r="J5" s="4"/>
      <c r="K5" s="4"/>
      <c r="L5" s="4"/>
      <c r="M5" s="4"/>
      <c r="N5" s="4"/>
      <c r="O5" s="4"/>
      <c r="P5" s="4"/>
      <c r="Q5" s="4"/>
      <c r="V5" s="5"/>
    </row>
    <row r="6" spans="1:22" ht="15" customHeight="1">
      <c r="A6" s="13" t="s">
        <v>16</v>
      </c>
      <c r="B6" s="13" t="s">
        <v>17</v>
      </c>
      <c r="C6" s="14">
        <v>7550</v>
      </c>
      <c r="D6" s="13" t="s">
        <v>18</v>
      </c>
      <c r="E6" s="14" t="s">
        <v>15</v>
      </c>
      <c r="F6" s="14">
        <v>900</v>
      </c>
      <c r="G6" s="14">
        <v>249</v>
      </c>
      <c r="H6" s="15">
        <f t="shared" ref="H6:H12" si="0">H5+1</f>
        <v>3</v>
      </c>
      <c r="I6" s="16"/>
      <c r="J6" s="4"/>
      <c r="K6" s="4"/>
      <c r="L6" s="4"/>
      <c r="M6" s="4"/>
      <c r="N6" s="4"/>
      <c r="O6" s="4"/>
      <c r="P6" s="4"/>
      <c r="Q6" s="4"/>
      <c r="V6" s="5"/>
    </row>
    <row r="7" spans="1:22" ht="15" customHeight="1">
      <c r="A7" s="13" t="s">
        <v>19</v>
      </c>
      <c r="B7" s="13" t="s">
        <v>20</v>
      </c>
      <c r="C7" s="14">
        <v>102</v>
      </c>
      <c r="D7" s="13" t="s">
        <v>21</v>
      </c>
      <c r="E7" s="14" t="s">
        <v>15</v>
      </c>
      <c r="F7" s="14">
        <v>900</v>
      </c>
      <c r="G7" s="14">
        <v>210</v>
      </c>
      <c r="H7" s="15">
        <f t="shared" si="0"/>
        <v>4</v>
      </c>
      <c r="I7" s="16"/>
      <c r="J7" s="4"/>
      <c r="K7" s="4"/>
      <c r="L7" s="4"/>
      <c r="M7" s="4"/>
      <c r="N7" s="4"/>
      <c r="O7" s="4"/>
      <c r="P7" s="4"/>
      <c r="Q7" s="4"/>
      <c r="V7" s="5"/>
    </row>
    <row r="8" spans="1:22" ht="15" customHeight="1">
      <c r="A8" s="13" t="s">
        <v>22</v>
      </c>
      <c r="B8" s="13" t="s">
        <v>23</v>
      </c>
      <c r="C8" s="14">
        <v>15532</v>
      </c>
      <c r="D8" s="13" t="s">
        <v>10</v>
      </c>
      <c r="E8" s="14" t="s">
        <v>11</v>
      </c>
      <c r="F8" s="14">
        <v>895</v>
      </c>
      <c r="G8" s="14">
        <v>0</v>
      </c>
      <c r="H8" s="15">
        <f t="shared" si="0"/>
        <v>5</v>
      </c>
      <c r="I8" s="16"/>
      <c r="J8" s="4"/>
      <c r="K8" s="4"/>
      <c r="L8" s="4"/>
      <c r="M8" s="4"/>
      <c r="N8" s="4"/>
      <c r="O8" s="4"/>
      <c r="P8" s="4"/>
      <c r="Q8" s="4"/>
      <c r="V8" s="5"/>
    </row>
    <row r="9" spans="1:22" ht="15" customHeight="1">
      <c r="A9" s="13" t="s">
        <v>24</v>
      </c>
      <c r="B9" s="13" t="s">
        <v>25</v>
      </c>
      <c r="C9" s="14">
        <v>19742</v>
      </c>
      <c r="D9" s="13" t="s">
        <v>26</v>
      </c>
      <c r="E9" s="14" t="s">
        <v>11</v>
      </c>
      <c r="F9" s="14">
        <v>638</v>
      </c>
      <c r="G9" s="14">
        <v>0</v>
      </c>
      <c r="H9" s="15">
        <f t="shared" si="0"/>
        <v>6</v>
      </c>
      <c r="I9" s="16"/>
      <c r="J9" s="4"/>
      <c r="K9" s="4"/>
      <c r="L9" s="4"/>
      <c r="M9" s="4"/>
      <c r="N9" s="4"/>
      <c r="O9" s="4"/>
      <c r="P9" s="4"/>
      <c r="Q9" s="4"/>
      <c r="V9" s="5"/>
    </row>
    <row r="10" spans="1:22" ht="15" customHeight="1">
      <c r="A10" s="13" t="s">
        <v>27</v>
      </c>
      <c r="B10" s="13" t="s">
        <v>28</v>
      </c>
      <c r="C10" s="14">
        <v>40484</v>
      </c>
      <c r="D10" s="13" t="s">
        <v>29</v>
      </c>
      <c r="E10" s="14" t="s">
        <v>15</v>
      </c>
      <c r="F10" s="14">
        <v>600</v>
      </c>
      <c r="G10" s="14">
        <v>0</v>
      </c>
      <c r="H10" s="15">
        <f t="shared" si="0"/>
        <v>7</v>
      </c>
      <c r="I10" s="16"/>
      <c r="J10" s="4"/>
      <c r="K10" s="4"/>
      <c r="L10" s="4"/>
      <c r="M10" s="4"/>
      <c r="N10" s="4"/>
      <c r="O10" s="4"/>
      <c r="P10" s="4"/>
      <c r="Q10" s="4"/>
      <c r="V10" s="5"/>
    </row>
    <row r="11" spans="1:22" ht="15" customHeight="1">
      <c r="A11" s="13" t="s">
        <v>30</v>
      </c>
      <c r="B11" s="13" t="s">
        <v>31</v>
      </c>
      <c r="C11" s="14">
        <v>49337</v>
      </c>
      <c r="D11" s="13" t="s">
        <v>32</v>
      </c>
      <c r="E11" s="14" t="s">
        <v>11</v>
      </c>
      <c r="F11" s="14">
        <v>600</v>
      </c>
      <c r="G11" s="14">
        <v>0</v>
      </c>
      <c r="H11" s="15">
        <f t="shared" si="0"/>
        <v>8</v>
      </c>
      <c r="I11" s="16"/>
      <c r="J11" s="4"/>
      <c r="K11" s="4"/>
      <c r="L11" s="4"/>
      <c r="M11" s="4"/>
      <c r="N11" s="4"/>
      <c r="O11" s="4"/>
      <c r="P11" s="4"/>
      <c r="Q11" s="4"/>
      <c r="V11" s="5"/>
    </row>
    <row r="12" spans="1:22" ht="15" customHeight="1">
      <c r="A12" s="13" t="s">
        <v>22</v>
      </c>
      <c r="B12" s="13" t="s">
        <v>33</v>
      </c>
      <c r="C12" s="14">
        <v>6579</v>
      </c>
      <c r="D12" s="13" t="s">
        <v>34</v>
      </c>
      <c r="E12" s="14" t="s">
        <v>11</v>
      </c>
      <c r="F12" s="14">
        <v>300</v>
      </c>
      <c r="G12" s="14">
        <v>0</v>
      </c>
      <c r="H12" s="15">
        <f t="shared" si="0"/>
        <v>9</v>
      </c>
      <c r="I12" s="16"/>
      <c r="J12" s="4"/>
      <c r="K12" s="4"/>
      <c r="L12" s="4"/>
      <c r="M12" s="4"/>
      <c r="N12" s="4"/>
      <c r="O12" s="4"/>
      <c r="P12" s="4"/>
      <c r="Q12" s="4"/>
      <c r="V12" s="5"/>
    </row>
    <row r="13" spans="1:22" ht="15" customHeight="1">
      <c r="A13" s="13" t="s">
        <v>35</v>
      </c>
      <c r="B13" s="13" t="s">
        <v>36</v>
      </c>
      <c r="C13" s="14">
        <v>12604</v>
      </c>
      <c r="D13" s="13" t="s">
        <v>37</v>
      </c>
      <c r="E13" s="14" t="s">
        <v>38</v>
      </c>
      <c r="F13" s="17"/>
      <c r="G13" s="14">
        <v>0</v>
      </c>
      <c r="H13" s="15"/>
      <c r="I13" s="16"/>
      <c r="J13" s="4"/>
      <c r="K13" s="4"/>
      <c r="L13" s="4"/>
      <c r="M13" s="4"/>
      <c r="N13" s="4"/>
      <c r="O13" s="4"/>
      <c r="P13" s="4"/>
      <c r="Q13" s="4"/>
      <c r="V13" s="5"/>
    </row>
    <row r="14" spans="1:22" ht="15" customHeight="1">
      <c r="C14" s="5"/>
      <c r="D14" s="3"/>
    </row>
    <row r="15" spans="1:22" ht="15" customHeight="1">
      <c r="C15" s="5"/>
      <c r="D15" s="3"/>
      <c r="J15" s="4"/>
      <c r="K15" s="4"/>
      <c r="L15" s="4"/>
      <c r="M15" s="4"/>
      <c r="N15" s="4"/>
      <c r="O15" s="4"/>
      <c r="P15" s="4"/>
      <c r="Q15" s="4"/>
      <c r="R15" s="4"/>
    </row>
    <row r="16" spans="1:22" ht="36" customHeight="1">
      <c r="A16" s="7" t="s">
        <v>0</v>
      </c>
      <c r="B16" s="7" t="s">
        <v>1</v>
      </c>
      <c r="C16" s="18" t="s">
        <v>40</v>
      </c>
      <c r="D16" s="9" t="s">
        <v>41</v>
      </c>
      <c r="E16" s="9" t="s">
        <v>4</v>
      </c>
      <c r="F16" s="10" t="s">
        <v>5</v>
      </c>
      <c r="G16" s="10" t="s">
        <v>6</v>
      </c>
      <c r="H16" s="11" t="s">
        <v>7</v>
      </c>
      <c r="I16" s="12"/>
      <c r="J16" s="4"/>
      <c r="K16" s="4"/>
      <c r="L16" s="4"/>
      <c r="M16" s="4"/>
      <c r="N16" s="4"/>
      <c r="O16" s="4"/>
      <c r="P16" s="4"/>
      <c r="Q16" s="4"/>
      <c r="R16" s="4"/>
      <c r="V16" s="5"/>
    </row>
    <row r="17" spans="1:22" ht="15" customHeight="1">
      <c r="A17" s="13" t="s">
        <v>19</v>
      </c>
      <c r="B17" s="13" t="s">
        <v>20</v>
      </c>
      <c r="C17" s="15">
        <v>102</v>
      </c>
      <c r="D17" s="13" t="s">
        <v>42</v>
      </c>
      <c r="E17" s="13" t="s">
        <v>43</v>
      </c>
      <c r="F17" s="14">
        <v>1800</v>
      </c>
      <c r="G17" s="19">
        <v>920</v>
      </c>
      <c r="H17" s="15">
        <v>1</v>
      </c>
      <c r="I17" s="16"/>
      <c r="J17" s="4"/>
      <c r="K17" s="4"/>
      <c r="L17" s="4"/>
      <c r="M17" s="4"/>
      <c r="N17" s="4"/>
      <c r="O17" s="4"/>
      <c r="P17" s="4"/>
      <c r="Q17" s="4"/>
      <c r="R17" s="4"/>
      <c r="V17" s="5"/>
    </row>
    <row r="18" spans="1:22" ht="15" customHeight="1">
      <c r="A18" s="13" t="s">
        <v>27</v>
      </c>
      <c r="B18" s="13" t="s">
        <v>28</v>
      </c>
      <c r="C18" s="15">
        <v>40484</v>
      </c>
      <c r="D18" s="13" t="s">
        <v>44</v>
      </c>
      <c r="E18" s="13" t="s">
        <v>45</v>
      </c>
      <c r="F18" s="14">
        <v>1800</v>
      </c>
      <c r="G18" s="19">
        <v>892</v>
      </c>
      <c r="H18" s="15">
        <f>H17+1</f>
        <v>2</v>
      </c>
      <c r="I18" s="16"/>
      <c r="J18" s="4"/>
      <c r="K18" s="4"/>
      <c r="L18" s="4"/>
      <c r="M18" s="4"/>
      <c r="N18" s="4"/>
      <c r="O18" s="4"/>
      <c r="P18" s="4"/>
      <c r="Q18" s="4"/>
      <c r="R18" s="4"/>
      <c r="V18" s="5"/>
    </row>
    <row r="19" spans="1:22" ht="15" customHeight="1">
      <c r="A19" s="13" t="s">
        <v>22</v>
      </c>
      <c r="B19" s="13" t="s">
        <v>33</v>
      </c>
      <c r="C19" s="15">
        <v>6579</v>
      </c>
      <c r="D19" s="13" t="s">
        <v>44</v>
      </c>
      <c r="E19" s="13" t="s">
        <v>46</v>
      </c>
      <c r="F19" s="14">
        <v>1800</v>
      </c>
      <c r="G19" s="19">
        <v>867</v>
      </c>
      <c r="H19" s="15">
        <f t="shared" ref="H19:H27" si="1">H18+1</f>
        <v>3</v>
      </c>
      <c r="I19" s="16"/>
      <c r="J19" s="4"/>
      <c r="K19" s="4"/>
      <c r="L19" s="4"/>
      <c r="M19" s="4"/>
      <c r="N19" s="4"/>
      <c r="O19" s="4"/>
      <c r="P19" s="4"/>
      <c r="Q19" s="4"/>
      <c r="R19" s="4"/>
      <c r="V19" s="5"/>
    </row>
    <row r="20" spans="1:22" ht="15" customHeight="1">
      <c r="A20" s="13" t="s">
        <v>16</v>
      </c>
      <c r="B20" s="13" t="s">
        <v>20</v>
      </c>
      <c r="C20" s="20">
        <v>7436</v>
      </c>
      <c r="D20" s="13" t="s">
        <v>47</v>
      </c>
      <c r="E20" s="13" t="s">
        <v>48</v>
      </c>
      <c r="F20" s="14">
        <v>1800</v>
      </c>
      <c r="G20" s="19">
        <v>852</v>
      </c>
      <c r="H20" s="15">
        <f t="shared" si="1"/>
        <v>4</v>
      </c>
      <c r="I20" s="16"/>
      <c r="J20" s="4"/>
      <c r="K20" s="4"/>
      <c r="L20" s="4"/>
      <c r="M20" s="4"/>
      <c r="N20" s="4"/>
      <c r="O20" s="4"/>
      <c r="P20" s="4"/>
      <c r="Q20" s="4"/>
      <c r="R20" s="4"/>
      <c r="V20" s="5"/>
    </row>
    <row r="21" spans="1:22" ht="15" customHeight="1">
      <c r="A21" s="21" t="s">
        <v>30</v>
      </c>
      <c r="B21" s="21" t="s">
        <v>49</v>
      </c>
      <c r="C21" s="20">
        <v>49337</v>
      </c>
      <c r="D21" s="13" t="s">
        <v>44</v>
      </c>
      <c r="E21" s="13" t="s">
        <v>50</v>
      </c>
      <c r="F21" s="14">
        <v>1800</v>
      </c>
      <c r="G21" s="19">
        <v>730</v>
      </c>
      <c r="H21" s="15">
        <f t="shared" si="1"/>
        <v>5</v>
      </c>
      <c r="I21" s="16"/>
      <c r="J21" s="4"/>
      <c r="K21" s="4"/>
      <c r="L21" s="4"/>
      <c r="M21" s="4"/>
      <c r="N21" s="4"/>
      <c r="O21" s="4"/>
      <c r="P21" s="4"/>
      <c r="Q21" s="4"/>
      <c r="R21" s="4"/>
      <c r="V21" s="5"/>
    </row>
    <row r="22" spans="1:22" ht="15" customHeight="1">
      <c r="A22" s="13" t="s">
        <v>51</v>
      </c>
      <c r="B22" s="13" t="s">
        <v>52</v>
      </c>
      <c r="C22" s="22">
        <v>38681</v>
      </c>
      <c r="D22" s="13" t="s">
        <v>53</v>
      </c>
      <c r="E22" s="13" t="s">
        <v>54</v>
      </c>
      <c r="F22" s="14">
        <v>1800</v>
      </c>
      <c r="G22" s="19">
        <v>707</v>
      </c>
      <c r="H22" s="15">
        <f t="shared" si="1"/>
        <v>6</v>
      </c>
      <c r="I22" s="16"/>
      <c r="J22" s="4"/>
      <c r="K22" s="4"/>
      <c r="L22" s="4"/>
      <c r="M22" s="4"/>
      <c r="N22" s="4"/>
      <c r="O22" s="4"/>
      <c r="P22" s="4"/>
      <c r="Q22" s="4"/>
      <c r="R22" s="4"/>
      <c r="V22" s="5"/>
    </row>
    <row r="23" spans="1:22" ht="15" customHeight="1">
      <c r="A23" s="13" t="s">
        <v>16</v>
      </c>
      <c r="B23" s="13" t="s">
        <v>17</v>
      </c>
      <c r="C23" s="15">
        <v>7550</v>
      </c>
      <c r="D23" s="13" t="s">
        <v>44</v>
      </c>
      <c r="E23" s="13" t="s">
        <v>45</v>
      </c>
      <c r="F23" s="14">
        <v>1800</v>
      </c>
      <c r="G23" s="19">
        <v>612</v>
      </c>
      <c r="H23" s="15">
        <f t="shared" si="1"/>
        <v>7</v>
      </c>
      <c r="I23" s="16"/>
      <c r="J23" s="4"/>
      <c r="K23" s="4"/>
      <c r="L23" s="4"/>
      <c r="M23" s="4"/>
      <c r="N23" s="4"/>
      <c r="O23" s="4"/>
      <c r="P23" s="4"/>
      <c r="Q23" s="4"/>
      <c r="R23" s="4"/>
      <c r="V23" s="5"/>
    </row>
    <row r="24" spans="1:22" ht="15" customHeight="1">
      <c r="A24" s="13" t="s">
        <v>8</v>
      </c>
      <c r="B24" s="13" t="s">
        <v>9</v>
      </c>
      <c r="C24" s="20">
        <v>32587</v>
      </c>
      <c r="D24" s="13" t="s">
        <v>44</v>
      </c>
      <c r="E24" s="13" t="s">
        <v>55</v>
      </c>
      <c r="F24" s="14">
        <v>1774</v>
      </c>
      <c r="G24" s="19">
        <v>0</v>
      </c>
      <c r="H24" s="15">
        <f t="shared" si="1"/>
        <v>8</v>
      </c>
      <c r="I24" s="16"/>
      <c r="J24" s="4"/>
      <c r="K24" s="4"/>
      <c r="L24" s="4"/>
      <c r="M24" s="4"/>
      <c r="N24" s="4"/>
      <c r="O24" s="4"/>
      <c r="P24" s="4"/>
      <c r="Q24" s="4"/>
      <c r="R24" s="4"/>
      <c r="V24" s="5"/>
    </row>
    <row r="25" spans="1:22" ht="15" customHeight="1">
      <c r="A25" s="13" t="s">
        <v>12</v>
      </c>
      <c r="B25" s="13" t="s">
        <v>13</v>
      </c>
      <c r="C25" s="14">
        <v>9</v>
      </c>
      <c r="D25" s="13" t="s">
        <v>56</v>
      </c>
      <c r="E25" s="13" t="s">
        <v>54</v>
      </c>
      <c r="F25" s="14">
        <v>1707</v>
      </c>
      <c r="G25" s="19">
        <v>0</v>
      </c>
      <c r="H25" s="15">
        <f t="shared" si="1"/>
        <v>9</v>
      </c>
      <c r="I25" s="16"/>
      <c r="J25" s="4"/>
      <c r="K25" s="4"/>
      <c r="L25" s="4"/>
      <c r="M25" s="4"/>
      <c r="N25" s="4"/>
      <c r="O25" s="4"/>
      <c r="P25" s="4"/>
      <c r="Q25" s="4"/>
      <c r="R25" s="4"/>
      <c r="V25" s="5"/>
    </row>
    <row r="26" spans="1:22" ht="15" customHeight="1">
      <c r="A26" s="13" t="s">
        <v>22</v>
      </c>
      <c r="B26" s="13" t="s">
        <v>23</v>
      </c>
      <c r="C26" s="15">
        <v>15532</v>
      </c>
      <c r="D26" s="13" t="s">
        <v>44</v>
      </c>
      <c r="E26" s="13" t="s">
        <v>57</v>
      </c>
      <c r="F26" s="14">
        <v>1403</v>
      </c>
      <c r="G26" s="19">
        <v>0</v>
      </c>
      <c r="H26" s="15">
        <f t="shared" si="1"/>
        <v>10</v>
      </c>
      <c r="I26" s="16"/>
      <c r="J26" s="4"/>
      <c r="K26" s="4"/>
      <c r="L26" s="4"/>
      <c r="M26" s="4"/>
      <c r="N26" s="4"/>
      <c r="O26" s="4"/>
      <c r="P26" s="4"/>
      <c r="Q26" s="4"/>
      <c r="R26" s="4"/>
      <c r="V26" s="5"/>
    </row>
    <row r="27" spans="1:22" ht="15" customHeight="1">
      <c r="A27" s="13" t="s">
        <v>35</v>
      </c>
      <c r="B27" s="13" t="s">
        <v>36</v>
      </c>
      <c r="C27" s="15">
        <v>12604</v>
      </c>
      <c r="D27" s="13" t="s">
        <v>44</v>
      </c>
      <c r="E27" s="13" t="s">
        <v>55</v>
      </c>
      <c r="F27" s="14" t="s">
        <v>58</v>
      </c>
      <c r="G27" s="19">
        <v>0</v>
      </c>
      <c r="H27" s="15">
        <f t="shared" si="1"/>
        <v>11</v>
      </c>
      <c r="I27" s="16"/>
      <c r="J27" s="4"/>
      <c r="K27" s="4"/>
      <c r="L27" s="4"/>
      <c r="M27" s="4"/>
      <c r="N27" s="4"/>
      <c r="O27" s="4"/>
      <c r="P27" s="4"/>
      <c r="Q27" s="4"/>
      <c r="R27" s="4"/>
      <c r="V27" s="5"/>
    </row>
    <row r="28" spans="1:22" ht="15" customHeight="1">
      <c r="A28" s="21" t="s">
        <v>24</v>
      </c>
      <c r="B28" s="21" t="s">
        <v>59</v>
      </c>
      <c r="C28" s="20">
        <v>19742</v>
      </c>
      <c r="D28" s="23"/>
      <c r="E28" s="23"/>
      <c r="F28" s="15"/>
      <c r="G28" s="24"/>
      <c r="H28" s="15"/>
      <c r="I28" s="16"/>
      <c r="J28" s="4"/>
      <c r="K28" s="4"/>
      <c r="L28" s="4"/>
      <c r="M28" s="4"/>
      <c r="N28" s="4"/>
      <c r="O28" s="4"/>
      <c r="P28" s="4"/>
      <c r="Q28" s="4"/>
      <c r="R28" s="4"/>
    </row>
    <row r="29" spans="1:22" ht="15" customHeight="1">
      <c r="A29" s="25"/>
      <c r="B29" s="25"/>
      <c r="C29" s="26"/>
      <c r="D29" s="26"/>
      <c r="E29" s="26"/>
      <c r="F29" s="15"/>
      <c r="G29" s="15"/>
      <c r="H29" s="15"/>
      <c r="I29" s="16"/>
      <c r="J29" s="16"/>
      <c r="N29" s="5"/>
      <c r="O29" s="5"/>
    </row>
    <row r="30" spans="1:22" ht="15" customHeight="1">
      <c r="A30" s="27"/>
      <c r="B30" s="27"/>
      <c r="C30" s="16"/>
      <c r="D30" s="28"/>
      <c r="E30" s="28"/>
      <c r="F30" s="28"/>
      <c r="G30" s="28"/>
      <c r="H30" s="28"/>
      <c r="I30" s="28"/>
      <c r="J30" s="28"/>
      <c r="K30" s="28"/>
      <c r="L30" s="2"/>
      <c r="M30" s="2"/>
      <c r="N30" s="5"/>
      <c r="O30" s="5"/>
    </row>
    <row r="31" spans="1:22" ht="15" customHeight="1">
      <c r="D31" s="3"/>
      <c r="L31" s="2"/>
      <c r="M31" s="2"/>
      <c r="N31" s="5"/>
      <c r="O31" s="5"/>
    </row>
    <row r="32" spans="1:22" ht="33.75" customHeight="1">
      <c r="A32" s="7" t="s">
        <v>0</v>
      </c>
      <c r="B32" s="7" t="s">
        <v>1</v>
      </c>
      <c r="C32" s="18" t="s">
        <v>60</v>
      </c>
      <c r="D32" s="18" t="s">
        <v>3</v>
      </c>
      <c r="E32" s="29" t="s">
        <v>5</v>
      </c>
      <c r="F32" s="23" t="s">
        <v>6</v>
      </c>
      <c r="G32" s="23" t="s">
        <v>7</v>
      </c>
      <c r="H32" s="4"/>
      <c r="I32" s="4"/>
      <c r="J32" s="4"/>
      <c r="K32" s="4"/>
      <c r="L32" s="4"/>
      <c r="M32" s="4"/>
      <c r="N32" s="4"/>
      <c r="O32" s="5"/>
    </row>
    <row r="33" spans="1:22" ht="15" customHeight="1">
      <c r="A33" s="13" t="s">
        <v>27</v>
      </c>
      <c r="B33" s="13" t="s">
        <v>28</v>
      </c>
      <c r="C33" s="14">
        <v>40484</v>
      </c>
      <c r="D33" s="14" t="s">
        <v>44</v>
      </c>
      <c r="E33" s="14">
        <v>1260</v>
      </c>
      <c r="F33" s="14">
        <v>581</v>
      </c>
      <c r="G33" s="23">
        <v>1</v>
      </c>
      <c r="H33" s="4"/>
      <c r="I33" s="4"/>
      <c r="J33" s="4"/>
      <c r="K33" s="4"/>
      <c r="L33" s="4"/>
      <c r="M33" s="4"/>
      <c r="N33" s="4"/>
      <c r="O33" s="5"/>
      <c r="V33" s="5"/>
    </row>
    <row r="34" spans="1:22" ht="15" customHeight="1">
      <c r="A34" s="13" t="s">
        <v>19</v>
      </c>
      <c r="B34" s="13" t="s">
        <v>20</v>
      </c>
      <c r="C34" s="14">
        <v>102</v>
      </c>
      <c r="D34" s="14" t="s">
        <v>61</v>
      </c>
      <c r="E34" s="14">
        <v>1260</v>
      </c>
      <c r="F34" s="14">
        <v>554</v>
      </c>
      <c r="G34" s="23">
        <v>2</v>
      </c>
      <c r="H34" s="4"/>
      <c r="I34" s="4"/>
      <c r="J34" s="4"/>
      <c r="K34" s="4"/>
      <c r="L34" s="4"/>
      <c r="M34" s="4"/>
      <c r="N34" s="4"/>
      <c r="O34" s="5"/>
      <c r="V34" s="5"/>
    </row>
    <row r="35" spans="1:22" ht="15" customHeight="1">
      <c r="A35" s="13" t="s">
        <v>16</v>
      </c>
      <c r="B35" s="13" t="s">
        <v>17</v>
      </c>
      <c r="C35" s="14">
        <v>7550</v>
      </c>
      <c r="D35" s="14" t="s">
        <v>61</v>
      </c>
      <c r="E35" s="14">
        <v>1260</v>
      </c>
      <c r="F35" s="14">
        <v>503</v>
      </c>
      <c r="G35" s="23">
        <v>3</v>
      </c>
      <c r="H35" s="4"/>
      <c r="I35" s="4"/>
      <c r="J35" s="4"/>
      <c r="K35" s="4"/>
      <c r="L35" s="4"/>
      <c r="M35" s="4"/>
      <c r="N35" s="4"/>
      <c r="O35" s="5"/>
      <c r="V35" s="5"/>
    </row>
    <row r="36" spans="1:22" ht="15" customHeight="1">
      <c r="A36" s="13" t="s">
        <v>62</v>
      </c>
      <c r="B36" s="13" t="s">
        <v>63</v>
      </c>
      <c r="C36" s="14"/>
      <c r="D36" s="14" t="s">
        <v>61</v>
      </c>
      <c r="E36" s="14">
        <v>1260</v>
      </c>
      <c r="F36" s="14">
        <v>426</v>
      </c>
      <c r="G36" s="23">
        <v>4</v>
      </c>
      <c r="H36" s="4"/>
      <c r="I36" s="4"/>
      <c r="J36" s="4"/>
      <c r="K36" s="4"/>
      <c r="L36" s="4"/>
      <c r="M36" s="4"/>
      <c r="N36" s="4"/>
      <c r="O36" s="5"/>
      <c r="V36" s="5"/>
    </row>
    <row r="37" spans="1:22" ht="15" customHeight="1">
      <c r="A37" s="13" t="s">
        <v>30</v>
      </c>
      <c r="B37" s="13" t="s">
        <v>31</v>
      </c>
      <c r="C37" s="14">
        <v>49337</v>
      </c>
      <c r="D37" s="14" t="s">
        <v>61</v>
      </c>
      <c r="E37" s="14">
        <v>1260</v>
      </c>
      <c r="F37" s="14">
        <v>423</v>
      </c>
      <c r="G37" s="23">
        <v>5</v>
      </c>
      <c r="H37" s="4"/>
      <c r="I37" s="4"/>
      <c r="J37" s="4"/>
      <c r="K37" s="4"/>
      <c r="L37" s="4"/>
      <c r="M37" s="4"/>
      <c r="N37" s="4"/>
      <c r="O37" s="5"/>
      <c r="V37" s="5"/>
    </row>
    <row r="38" spans="1:22" ht="15" customHeight="1">
      <c r="A38" s="13" t="s">
        <v>22</v>
      </c>
      <c r="B38" s="13" t="s">
        <v>23</v>
      </c>
      <c r="C38" s="14">
        <v>15532</v>
      </c>
      <c r="D38" s="14" t="s">
        <v>64</v>
      </c>
      <c r="E38" s="14">
        <v>1260</v>
      </c>
      <c r="F38" s="14">
        <v>329</v>
      </c>
      <c r="G38" s="23">
        <v>6</v>
      </c>
      <c r="H38" s="4"/>
      <c r="I38" s="4"/>
      <c r="J38" s="4"/>
      <c r="K38" s="4"/>
      <c r="L38" s="4"/>
      <c r="M38" s="4"/>
      <c r="N38" s="4"/>
      <c r="O38" s="5"/>
      <c r="V38" s="5"/>
    </row>
    <row r="39" spans="1:22" ht="15" customHeight="1">
      <c r="A39" s="13" t="s">
        <v>12</v>
      </c>
      <c r="B39" s="13" t="s">
        <v>13</v>
      </c>
      <c r="C39" s="14">
        <v>9</v>
      </c>
      <c r="D39" s="14" t="s">
        <v>65</v>
      </c>
      <c r="E39" s="14">
        <v>1260</v>
      </c>
      <c r="F39" s="14">
        <v>0</v>
      </c>
      <c r="G39" s="23"/>
      <c r="H39" s="4"/>
      <c r="I39" s="4"/>
      <c r="J39" s="4"/>
      <c r="K39" s="4"/>
      <c r="L39" s="4"/>
      <c r="M39" s="4"/>
      <c r="N39" s="4"/>
      <c r="O39" s="5"/>
      <c r="V39" s="5"/>
    </row>
    <row r="40" spans="1:22" ht="15" customHeight="1">
      <c r="A40" s="13" t="s">
        <v>22</v>
      </c>
      <c r="B40" s="13" t="s">
        <v>33</v>
      </c>
      <c r="C40" s="14">
        <v>6579</v>
      </c>
      <c r="D40" s="14" t="s">
        <v>61</v>
      </c>
      <c r="E40" s="14">
        <v>1259</v>
      </c>
      <c r="F40" s="14">
        <v>0</v>
      </c>
      <c r="G40" s="23"/>
      <c r="H40" s="4"/>
      <c r="I40" s="4"/>
      <c r="J40" s="4"/>
      <c r="K40" s="4"/>
      <c r="L40" s="4"/>
      <c r="M40" s="4"/>
      <c r="N40" s="4"/>
      <c r="O40" s="5"/>
      <c r="V40" s="5"/>
    </row>
    <row r="41" spans="1:22" ht="15" customHeight="1">
      <c r="A41" s="13" t="s">
        <v>24</v>
      </c>
      <c r="B41" s="13" t="s">
        <v>25</v>
      </c>
      <c r="C41" s="14">
        <v>19742</v>
      </c>
      <c r="D41" s="14" t="s">
        <v>61</v>
      </c>
      <c r="E41" s="14">
        <v>420</v>
      </c>
      <c r="F41" s="14">
        <v>0</v>
      </c>
      <c r="G41" s="23"/>
      <c r="H41" s="4"/>
      <c r="I41" s="4"/>
      <c r="J41" s="4"/>
      <c r="K41" s="4"/>
      <c r="L41" s="4"/>
      <c r="M41" s="4"/>
      <c r="N41" s="4"/>
      <c r="O41" s="5"/>
      <c r="V41" s="5"/>
    </row>
    <row r="42" spans="1:22" ht="15" customHeight="1">
      <c r="A42" s="13" t="s">
        <v>35</v>
      </c>
      <c r="B42" s="13" t="s">
        <v>36</v>
      </c>
      <c r="C42" s="14">
        <v>12604</v>
      </c>
      <c r="D42" s="14" t="s">
        <v>44</v>
      </c>
      <c r="E42" s="14">
        <v>285</v>
      </c>
      <c r="F42" s="14">
        <v>0</v>
      </c>
      <c r="G42" s="23"/>
      <c r="H42" s="4"/>
      <c r="I42" s="4"/>
      <c r="J42" s="4"/>
      <c r="K42" s="4"/>
      <c r="L42" s="4"/>
      <c r="M42" s="4"/>
      <c r="N42" s="4"/>
      <c r="O42" s="5"/>
      <c r="V42" s="5"/>
    </row>
    <row r="43" spans="1:22" ht="15" customHeight="1">
      <c r="A43" s="30" t="s">
        <v>51</v>
      </c>
      <c r="B43" s="30" t="s">
        <v>66</v>
      </c>
      <c r="C43" s="31">
        <v>38681</v>
      </c>
      <c r="D43" s="23"/>
      <c r="E43" s="23"/>
      <c r="F43" s="23"/>
      <c r="G43" s="23"/>
      <c r="H43" s="4"/>
      <c r="I43" s="4"/>
      <c r="J43" s="4"/>
      <c r="K43" s="4"/>
      <c r="L43" s="4"/>
      <c r="M43" s="4"/>
      <c r="N43" s="4"/>
      <c r="O43" s="5"/>
      <c r="V43" s="5"/>
    </row>
    <row r="44" spans="1:22" ht="15" customHeight="1">
      <c r="A44" s="21" t="s">
        <v>22</v>
      </c>
      <c r="B44" s="21" t="s">
        <v>67</v>
      </c>
      <c r="C44" s="32">
        <v>32587</v>
      </c>
      <c r="D44" s="23"/>
      <c r="E44" s="23"/>
      <c r="F44" s="23"/>
      <c r="G44" s="23"/>
      <c r="H44" s="4"/>
      <c r="I44" s="4"/>
      <c r="J44" s="4"/>
      <c r="K44" s="4"/>
      <c r="L44" s="4"/>
      <c r="M44" s="4"/>
      <c r="N44" s="4"/>
      <c r="O44" s="5"/>
      <c r="V44" s="5"/>
    </row>
    <row r="45" spans="1:22" ht="15" customHeight="1">
      <c r="A45" s="25"/>
      <c r="B45" s="25"/>
      <c r="C45" s="26"/>
      <c r="D45" s="26"/>
      <c r="E45" s="26"/>
      <c r="F45" s="23"/>
      <c r="G45" s="23"/>
      <c r="H45" s="4"/>
      <c r="I45" s="4"/>
      <c r="J45" s="4"/>
      <c r="K45" s="4"/>
      <c r="L45" s="4"/>
      <c r="M45" s="4"/>
      <c r="N45" s="4"/>
      <c r="O45" s="5"/>
      <c r="V45" s="5"/>
    </row>
    <row r="46" spans="1:22" ht="15" customHeight="1">
      <c r="A46" s="33"/>
      <c r="B46" s="33"/>
      <c r="C46" s="4"/>
      <c r="D46" s="4"/>
      <c r="E46" s="4"/>
      <c r="F46" s="5"/>
      <c r="G46" s="5"/>
      <c r="H46" s="5"/>
      <c r="I46" s="5"/>
      <c r="J46" s="5"/>
      <c r="K46" s="5"/>
      <c r="L46" s="5"/>
      <c r="M46" s="5"/>
      <c r="N46" s="5"/>
      <c r="O46" s="5"/>
    </row>
    <row r="47" spans="1:22" ht="15" customHeight="1">
      <c r="D47" s="3"/>
      <c r="I47" s="4"/>
      <c r="J47" s="4"/>
      <c r="K47" s="4"/>
      <c r="L47" s="4"/>
      <c r="M47" s="4"/>
      <c r="N47" s="4"/>
      <c r="O47" s="4"/>
      <c r="P47" s="4"/>
      <c r="Q47" s="4"/>
    </row>
    <row r="48" spans="1:22" ht="33.75" customHeight="1">
      <c r="A48" s="7" t="s">
        <v>0</v>
      </c>
      <c r="B48" s="7" t="s">
        <v>1</v>
      </c>
      <c r="C48" s="18" t="s">
        <v>68</v>
      </c>
      <c r="D48" s="9" t="s">
        <v>41</v>
      </c>
      <c r="E48" s="9" t="s">
        <v>4</v>
      </c>
      <c r="F48" s="10" t="s">
        <v>5</v>
      </c>
      <c r="G48" s="10" t="s">
        <v>6</v>
      </c>
      <c r="H48" s="11" t="s">
        <v>7</v>
      </c>
      <c r="I48" s="4"/>
      <c r="J48" s="4"/>
      <c r="K48" s="4"/>
      <c r="L48" s="4"/>
      <c r="M48" s="4"/>
      <c r="N48" s="4"/>
      <c r="O48" s="4"/>
      <c r="P48" s="4"/>
      <c r="Q48" s="4"/>
      <c r="V48" s="5"/>
    </row>
    <row r="49" spans="1:22" ht="15" customHeight="1">
      <c r="A49" s="34" t="s">
        <v>8</v>
      </c>
      <c r="B49" s="34" t="s">
        <v>9</v>
      </c>
      <c r="C49" s="35">
        <v>32587</v>
      </c>
      <c r="D49" s="34" t="s">
        <v>69</v>
      </c>
      <c r="E49" s="36" t="s">
        <v>70</v>
      </c>
      <c r="F49" s="35">
        <v>1260</v>
      </c>
      <c r="G49" s="35">
        <v>435</v>
      </c>
      <c r="H49" s="15">
        <v>1</v>
      </c>
      <c r="I49" s="4"/>
      <c r="J49" s="4"/>
      <c r="K49" s="4"/>
      <c r="L49" s="4"/>
      <c r="M49" s="4"/>
      <c r="N49" s="4"/>
      <c r="O49" s="4"/>
      <c r="P49" s="4"/>
      <c r="Q49" s="4"/>
      <c r="V49" s="5"/>
    </row>
    <row r="50" spans="1:22" ht="15" customHeight="1">
      <c r="A50" s="34" t="s">
        <v>22</v>
      </c>
      <c r="B50" s="34" t="s">
        <v>33</v>
      </c>
      <c r="C50" s="35">
        <v>6579</v>
      </c>
      <c r="D50" s="34" t="s">
        <v>69</v>
      </c>
      <c r="E50" s="36" t="s">
        <v>70</v>
      </c>
      <c r="F50" s="35">
        <v>1260</v>
      </c>
      <c r="G50" s="35">
        <v>407</v>
      </c>
      <c r="H50" s="15">
        <f t="shared" ref="H50:H55" si="2">H49+1</f>
        <v>2</v>
      </c>
      <c r="I50" s="4"/>
      <c r="J50" s="4"/>
      <c r="K50" s="4"/>
      <c r="L50" s="4"/>
      <c r="M50" s="4"/>
      <c r="N50" s="4"/>
      <c r="O50" s="4"/>
      <c r="P50" s="4"/>
      <c r="Q50" s="4"/>
      <c r="V50" s="5"/>
    </row>
    <row r="51" spans="1:22" ht="15" customHeight="1">
      <c r="A51" s="34" t="s">
        <v>51</v>
      </c>
      <c r="B51" s="34" t="s">
        <v>52</v>
      </c>
      <c r="C51" s="35">
        <v>38681</v>
      </c>
      <c r="D51" s="34" t="s">
        <v>71</v>
      </c>
      <c r="E51" s="36" t="s">
        <v>70</v>
      </c>
      <c r="F51" s="35">
        <v>1102</v>
      </c>
      <c r="G51" s="35">
        <v>0</v>
      </c>
      <c r="H51" s="15">
        <f t="shared" si="2"/>
        <v>3</v>
      </c>
      <c r="I51" s="4"/>
      <c r="J51" s="4"/>
      <c r="K51" s="4"/>
      <c r="L51" s="4"/>
      <c r="M51" s="4"/>
      <c r="N51" s="4"/>
      <c r="O51" s="4"/>
      <c r="P51" s="4"/>
      <c r="Q51" s="4"/>
      <c r="V51" s="5"/>
    </row>
    <row r="52" spans="1:22" ht="15" customHeight="1">
      <c r="A52" s="34" t="s">
        <v>19</v>
      </c>
      <c r="B52" s="34" t="s">
        <v>20</v>
      </c>
      <c r="C52" s="35">
        <v>102</v>
      </c>
      <c r="D52" s="34" t="s">
        <v>71</v>
      </c>
      <c r="E52" s="36" t="s">
        <v>70</v>
      </c>
      <c r="F52" s="35">
        <v>1079</v>
      </c>
      <c r="G52" s="35">
        <v>0</v>
      </c>
      <c r="H52" s="15">
        <f t="shared" si="2"/>
        <v>4</v>
      </c>
      <c r="I52" s="4"/>
      <c r="J52" s="4"/>
      <c r="K52" s="4"/>
      <c r="L52" s="4"/>
      <c r="M52" s="4"/>
      <c r="N52" s="4"/>
      <c r="O52" s="4"/>
      <c r="P52" s="4"/>
      <c r="Q52" s="4"/>
      <c r="V52" s="5"/>
    </row>
    <row r="53" spans="1:22" ht="15" customHeight="1">
      <c r="A53" s="34" t="s">
        <v>22</v>
      </c>
      <c r="B53" s="34" t="s">
        <v>23</v>
      </c>
      <c r="C53" s="35">
        <v>15532</v>
      </c>
      <c r="D53" s="34" t="s">
        <v>72</v>
      </c>
      <c r="E53" s="36" t="s">
        <v>70</v>
      </c>
      <c r="F53" s="35">
        <v>1024</v>
      </c>
      <c r="G53" s="35">
        <v>0</v>
      </c>
      <c r="H53" s="15">
        <f t="shared" si="2"/>
        <v>5</v>
      </c>
      <c r="I53" s="4"/>
      <c r="J53" s="4"/>
      <c r="K53" s="4"/>
      <c r="L53" s="4"/>
      <c r="M53" s="4"/>
      <c r="N53" s="4"/>
      <c r="O53" s="4"/>
      <c r="P53" s="4"/>
      <c r="Q53" s="4"/>
      <c r="V53" s="5"/>
    </row>
    <row r="54" spans="1:22" ht="15" customHeight="1">
      <c r="A54" s="34" t="s">
        <v>12</v>
      </c>
      <c r="B54" s="34" t="s">
        <v>13</v>
      </c>
      <c r="C54" s="35">
        <v>9</v>
      </c>
      <c r="D54" s="34" t="s">
        <v>73</v>
      </c>
      <c r="E54" s="36" t="s">
        <v>70</v>
      </c>
      <c r="F54" s="35">
        <v>979</v>
      </c>
      <c r="G54" s="35">
        <v>0</v>
      </c>
      <c r="H54" s="15">
        <f t="shared" si="2"/>
        <v>6</v>
      </c>
      <c r="I54" s="4"/>
      <c r="J54" s="4"/>
      <c r="K54" s="4"/>
      <c r="L54" s="4"/>
      <c r="M54" s="4"/>
      <c r="N54" s="4"/>
      <c r="O54" s="4"/>
      <c r="P54" s="4"/>
      <c r="Q54" s="4"/>
      <c r="V54" s="5"/>
    </row>
    <row r="55" spans="1:22" ht="15" customHeight="1">
      <c r="A55" s="34" t="s">
        <v>16</v>
      </c>
      <c r="B55" s="34" t="s">
        <v>17</v>
      </c>
      <c r="C55" s="35">
        <v>7550</v>
      </c>
      <c r="D55" s="34" t="s">
        <v>21</v>
      </c>
      <c r="E55" s="36" t="s">
        <v>70</v>
      </c>
      <c r="F55" s="35">
        <v>899</v>
      </c>
      <c r="G55" s="35">
        <v>0</v>
      </c>
      <c r="H55" s="15">
        <f t="shared" si="2"/>
        <v>7</v>
      </c>
      <c r="I55" s="4"/>
      <c r="J55" s="4"/>
      <c r="K55" s="4"/>
      <c r="L55" s="4"/>
      <c r="M55" s="4"/>
      <c r="N55" s="4"/>
      <c r="O55" s="4"/>
      <c r="P55" s="4"/>
      <c r="Q55" s="4"/>
      <c r="V55" s="5"/>
    </row>
    <row r="56" spans="1:22" ht="15" customHeight="1">
      <c r="A56" s="37"/>
      <c r="B56" s="37"/>
      <c r="C56" s="15"/>
      <c r="D56" s="15"/>
      <c r="E56" s="24"/>
      <c r="F56" s="15"/>
      <c r="G56" s="15"/>
      <c r="H56" s="15"/>
      <c r="I56" s="16"/>
      <c r="J56" s="16"/>
      <c r="K56" s="2"/>
      <c r="L56" s="2"/>
      <c r="M56" s="5"/>
      <c r="N56" s="5"/>
      <c r="O56" s="5"/>
    </row>
    <row r="57" spans="1:22" ht="15" customHeight="1">
      <c r="A57" s="27"/>
      <c r="B57" s="27"/>
      <c r="C57" s="16"/>
      <c r="D57" s="28"/>
      <c r="E57" s="28"/>
      <c r="F57" s="28"/>
      <c r="G57" s="28"/>
      <c r="H57" s="28"/>
      <c r="I57" s="28"/>
      <c r="J57" s="28"/>
      <c r="K57" s="28"/>
      <c r="L57" s="2"/>
      <c r="M57" s="2"/>
      <c r="N57" s="5"/>
      <c r="O57" s="5"/>
    </row>
    <row r="58" spans="1:22" ht="15" customHeight="1">
      <c r="D58" s="3"/>
      <c r="I58" s="4"/>
      <c r="J58" s="4"/>
      <c r="K58" s="4"/>
      <c r="L58" s="4"/>
      <c r="M58" s="4"/>
      <c r="N58" s="4"/>
      <c r="O58" s="4"/>
    </row>
    <row r="59" spans="1:22" ht="39" customHeight="1">
      <c r="A59" s="7" t="s">
        <v>0</v>
      </c>
      <c r="B59" s="7" t="s">
        <v>1</v>
      </c>
      <c r="C59" s="18" t="s">
        <v>74</v>
      </c>
      <c r="D59" s="18" t="s">
        <v>3</v>
      </c>
      <c r="E59" s="29" t="s">
        <v>4</v>
      </c>
      <c r="F59" s="11" t="s">
        <v>5</v>
      </c>
      <c r="G59" s="11" t="s">
        <v>75</v>
      </c>
      <c r="H59" s="11" t="s">
        <v>7</v>
      </c>
      <c r="I59" s="4"/>
      <c r="J59" s="4"/>
      <c r="K59" s="4"/>
      <c r="L59" s="4"/>
      <c r="M59" s="4"/>
      <c r="N59" s="4"/>
      <c r="O59" s="4"/>
      <c r="V59" s="5"/>
    </row>
    <row r="60" spans="1:22" ht="15" customHeight="1">
      <c r="A60" s="13" t="s">
        <v>62</v>
      </c>
      <c r="B60" s="13" t="s">
        <v>63</v>
      </c>
      <c r="C60" s="14"/>
      <c r="D60" s="14" t="s">
        <v>76</v>
      </c>
      <c r="E60" s="14" t="s">
        <v>77</v>
      </c>
      <c r="F60" s="14">
        <v>1800</v>
      </c>
      <c r="G60" s="14">
        <v>1558</v>
      </c>
      <c r="H60" s="15">
        <v>1</v>
      </c>
      <c r="I60" s="4"/>
      <c r="J60" s="4"/>
      <c r="K60" s="4"/>
      <c r="L60" s="4"/>
      <c r="M60" s="4"/>
      <c r="N60" s="4"/>
      <c r="O60" s="4"/>
      <c r="V60" s="5"/>
    </row>
    <row r="61" spans="1:22" ht="15" customHeight="1">
      <c r="A61" s="13" t="s">
        <v>8</v>
      </c>
      <c r="B61" s="13" t="s">
        <v>9</v>
      </c>
      <c r="C61" s="14">
        <v>32587</v>
      </c>
      <c r="D61" s="14" t="s">
        <v>78</v>
      </c>
      <c r="E61" s="14" t="s">
        <v>79</v>
      </c>
      <c r="F61" s="14">
        <v>1800</v>
      </c>
      <c r="G61" s="14">
        <v>1417</v>
      </c>
      <c r="H61" s="15">
        <f>H60+1</f>
        <v>2</v>
      </c>
      <c r="I61" s="4"/>
      <c r="J61" s="4"/>
      <c r="K61" s="4"/>
      <c r="L61" s="4"/>
      <c r="M61" s="4"/>
      <c r="N61" s="4"/>
      <c r="O61" s="4"/>
      <c r="V61" s="5"/>
    </row>
    <row r="62" spans="1:22" ht="15" customHeight="1">
      <c r="A62" s="13" t="s">
        <v>27</v>
      </c>
      <c r="B62" s="13" t="s">
        <v>28</v>
      </c>
      <c r="C62" s="14">
        <v>40484</v>
      </c>
      <c r="D62" s="14" t="s">
        <v>80</v>
      </c>
      <c r="E62" s="14" t="s">
        <v>81</v>
      </c>
      <c r="F62" s="14">
        <v>1800</v>
      </c>
      <c r="G62" s="14">
        <v>718</v>
      </c>
      <c r="H62" s="15">
        <f t="shared" ref="H62:H70" si="3">H61+1</f>
        <v>3</v>
      </c>
      <c r="I62" s="4"/>
      <c r="J62" s="4"/>
      <c r="K62" s="4"/>
      <c r="L62" s="4"/>
      <c r="M62" s="4"/>
      <c r="N62" s="4"/>
      <c r="O62" s="4"/>
      <c r="V62" s="5"/>
    </row>
    <row r="63" spans="1:22" ht="15" customHeight="1">
      <c r="A63" s="13" t="s">
        <v>22</v>
      </c>
      <c r="B63" s="13" t="s">
        <v>33</v>
      </c>
      <c r="C63" s="14">
        <v>6579</v>
      </c>
      <c r="D63" s="14" t="s">
        <v>82</v>
      </c>
      <c r="E63" s="14" t="s">
        <v>83</v>
      </c>
      <c r="F63" s="14">
        <v>1787</v>
      </c>
      <c r="G63" s="14">
        <v>0</v>
      </c>
      <c r="H63" s="15">
        <f t="shared" si="3"/>
        <v>4</v>
      </c>
      <c r="I63" s="4"/>
      <c r="J63" s="4"/>
      <c r="K63" s="4"/>
      <c r="L63" s="4"/>
      <c r="M63" s="4"/>
      <c r="N63" s="4"/>
      <c r="O63" s="4"/>
      <c r="V63" s="5"/>
    </row>
    <row r="64" spans="1:22" ht="15" customHeight="1">
      <c r="A64" s="13" t="s">
        <v>51</v>
      </c>
      <c r="B64" s="13" t="s">
        <v>52</v>
      </c>
      <c r="C64" s="14">
        <v>38681</v>
      </c>
      <c r="D64" s="14" t="s">
        <v>84</v>
      </c>
      <c r="E64" s="14" t="s">
        <v>85</v>
      </c>
      <c r="F64" s="14">
        <v>1785</v>
      </c>
      <c r="G64" s="14">
        <v>0</v>
      </c>
      <c r="H64" s="15">
        <f t="shared" si="3"/>
        <v>5</v>
      </c>
      <c r="I64" s="4"/>
      <c r="J64" s="4"/>
      <c r="K64" s="4"/>
      <c r="L64" s="4"/>
      <c r="M64" s="4"/>
      <c r="N64" s="4"/>
      <c r="O64" s="4"/>
      <c r="V64" s="5"/>
    </row>
    <row r="65" spans="1:22" ht="15" customHeight="1">
      <c r="A65" s="13" t="s">
        <v>16</v>
      </c>
      <c r="B65" s="13" t="s">
        <v>17</v>
      </c>
      <c r="C65" s="14">
        <v>7550</v>
      </c>
      <c r="D65" s="14" t="s">
        <v>86</v>
      </c>
      <c r="E65" s="14" t="s">
        <v>87</v>
      </c>
      <c r="F65" s="14">
        <v>1745</v>
      </c>
      <c r="G65" s="14">
        <v>0</v>
      </c>
      <c r="H65" s="15">
        <f t="shared" si="3"/>
        <v>6</v>
      </c>
      <c r="I65" s="4"/>
      <c r="J65" s="4"/>
      <c r="K65" s="4"/>
      <c r="L65" s="4"/>
      <c r="M65" s="4"/>
      <c r="N65" s="4"/>
      <c r="O65" s="4"/>
      <c r="V65" s="5"/>
    </row>
    <row r="66" spans="1:22" ht="15" customHeight="1">
      <c r="A66" s="13" t="s">
        <v>22</v>
      </c>
      <c r="B66" s="13" t="s">
        <v>23</v>
      </c>
      <c r="C66" s="14">
        <v>15532</v>
      </c>
      <c r="D66" s="14" t="s">
        <v>88</v>
      </c>
      <c r="E66" s="14" t="s">
        <v>89</v>
      </c>
      <c r="F66" s="14">
        <v>1212</v>
      </c>
      <c r="G66" s="14">
        <v>0</v>
      </c>
      <c r="H66" s="15">
        <f t="shared" si="3"/>
        <v>7</v>
      </c>
      <c r="I66" s="4"/>
      <c r="J66" s="4"/>
      <c r="K66" s="4"/>
      <c r="L66" s="4"/>
      <c r="M66" s="4"/>
      <c r="N66" s="4"/>
      <c r="O66" s="4"/>
      <c r="V66" s="5"/>
    </row>
    <row r="67" spans="1:22" ht="15" customHeight="1">
      <c r="A67" s="13" t="s">
        <v>19</v>
      </c>
      <c r="B67" s="13" t="s">
        <v>20</v>
      </c>
      <c r="C67" s="14">
        <v>102</v>
      </c>
      <c r="D67" s="14" t="s">
        <v>47</v>
      </c>
      <c r="E67" s="14" t="s">
        <v>90</v>
      </c>
      <c r="F67" s="14">
        <v>623</v>
      </c>
      <c r="G67" s="14">
        <v>0</v>
      </c>
      <c r="H67" s="15">
        <f t="shared" si="3"/>
        <v>8</v>
      </c>
      <c r="I67" s="4"/>
      <c r="J67" s="4"/>
      <c r="K67" s="4"/>
      <c r="L67" s="4"/>
      <c r="M67" s="4"/>
      <c r="N67" s="4"/>
      <c r="O67" s="4"/>
      <c r="V67" s="5"/>
    </row>
    <row r="68" spans="1:22" ht="15" customHeight="1">
      <c r="A68" s="13" t="s">
        <v>16</v>
      </c>
      <c r="B68" s="13" t="s">
        <v>20</v>
      </c>
      <c r="C68" s="14">
        <v>7436</v>
      </c>
      <c r="D68" s="14" t="s">
        <v>47</v>
      </c>
      <c r="E68" s="14" t="s">
        <v>48</v>
      </c>
      <c r="F68" s="14">
        <v>469</v>
      </c>
      <c r="G68" s="14">
        <v>0</v>
      </c>
      <c r="H68" s="15">
        <f t="shared" si="3"/>
        <v>9</v>
      </c>
      <c r="I68" s="4"/>
      <c r="J68" s="4"/>
      <c r="K68" s="4"/>
      <c r="L68" s="4"/>
      <c r="M68" s="4"/>
      <c r="N68" s="4"/>
      <c r="O68" s="4"/>
      <c r="V68" s="5"/>
    </row>
    <row r="69" spans="1:22" ht="15" customHeight="1">
      <c r="A69" s="13" t="s">
        <v>24</v>
      </c>
      <c r="B69" s="13" t="s">
        <v>25</v>
      </c>
      <c r="C69" s="14">
        <v>19742</v>
      </c>
      <c r="D69" s="14" t="s">
        <v>91</v>
      </c>
      <c r="E69" s="14" t="s">
        <v>92</v>
      </c>
      <c r="F69" s="14">
        <v>323</v>
      </c>
      <c r="G69" s="14">
        <v>0</v>
      </c>
      <c r="H69" s="15">
        <f t="shared" si="3"/>
        <v>10</v>
      </c>
      <c r="I69" s="4"/>
      <c r="J69" s="4"/>
      <c r="K69" s="4"/>
      <c r="L69" s="4"/>
      <c r="M69" s="4"/>
      <c r="N69" s="4"/>
      <c r="O69" s="4"/>
      <c r="V69" s="5"/>
    </row>
    <row r="70" spans="1:22" ht="15" customHeight="1">
      <c r="A70" s="13" t="s">
        <v>12</v>
      </c>
      <c r="B70" s="13" t="s">
        <v>13</v>
      </c>
      <c r="C70" s="14">
        <v>9</v>
      </c>
      <c r="D70" s="14" t="s">
        <v>93</v>
      </c>
      <c r="E70" s="14" t="s">
        <v>94</v>
      </c>
      <c r="F70" s="17" t="s">
        <v>39</v>
      </c>
      <c r="G70" s="14">
        <v>0</v>
      </c>
      <c r="H70" s="15">
        <f t="shared" si="3"/>
        <v>11</v>
      </c>
      <c r="I70" s="4"/>
      <c r="J70" s="4"/>
      <c r="K70" s="4"/>
      <c r="L70" s="4"/>
      <c r="M70" s="4"/>
      <c r="N70" s="4"/>
      <c r="O70" s="4"/>
      <c r="V70" s="5"/>
    </row>
    <row r="71" spans="1:22" ht="15" customHeight="1">
      <c r="A71" s="25"/>
      <c r="B71" s="25"/>
      <c r="C71" s="26"/>
      <c r="D71" s="26"/>
      <c r="E71" s="26"/>
      <c r="F71" s="15"/>
      <c r="G71" s="15"/>
      <c r="H71" s="15"/>
      <c r="I71" s="4"/>
      <c r="J71" s="4"/>
      <c r="K71" s="4"/>
      <c r="L71" s="4"/>
      <c r="M71" s="4"/>
      <c r="N71" s="4"/>
      <c r="O71" s="4"/>
    </row>
    <row r="72" spans="1:22" ht="15" customHeight="1">
      <c r="A72" s="37"/>
      <c r="B72" s="37"/>
      <c r="C72" s="15"/>
      <c r="D72" s="15"/>
      <c r="E72" s="15"/>
      <c r="F72" s="15"/>
      <c r="G72" s="15"/>
      <c r="H72" s="15"/>
      <c r="I72" s="4"/>
      <c r="J72" s="4"/>
      <c r="K72" s="4"/>
      <c r="L72" s="4"/>
      <c r="M72" s="4"/>
      <c r="N72" s="4"/>
      <c r="O72" s="4"/>
    </row>
    <row r="73" spans="1:22" ht="15" customHeight="1">
      <c r="A73" s="27"/>
      <c r="B73" s="27"/>
      <c r="C73" s="16"/>
      <c r="D73" s="28"/>
      <c r="E73" s="28"/>
      <c r="F73" s="28"/>
      <c r="G73" s="28"/>
      <c r="H73" s="28"/>
      <c r="I73" s="28"/>
      <c r="J73" s="28"/>
      <c r="K73" s="28"/>
      <c r="L73" s="2"/>
      <c r="M73" s="2"/>
      <c r="N73" s="5"/>
      <c r="O73" s="5"/>
    </row>
    <row r="74" spans="1:22" ht="15" customHeight="1">
      <c r="D74" s="3"/>
      <c r="L74" s="2"/>
      <c r="M74" s="2"/>
      <c r="N74" s="5"/>
      <c r="O74" s="5"/>
    </row>
    <row r="75" spans="1:22" ht="33.75" customHeight="1">
      <c r="A75" s="30" t="s">
        <v>0</v>
      </c>
      <c r="B75" s="30" t="s">
        <v>1</v>
      </c>
      <c r="C75" s="8" t="s">
        <v>95</v>
      </c>
      <c r="D75" s="8" t="s">
        <v>5</v>
      </c>
      <c r="E75" s="15" t="s">
        <v>7</v>
      </c>
      <c r="F75" s="12"/>
      <c r="G75" s="38"/>
      <c r="H75" s="4"/>
      <c r="I75" s="4"/>
      <c r="J75" s="4"/>
      <c r="K75" s="4"/>
      <c r="L75" s="2"/>
      <c r="M75" s="2"/>
      <c r="N75" s="5"/>
      <c r="O75" s="5"/>
    </row>
    <row r="76" spans="1:22" ht="15" customHeight="1">
      <c r="A76" s="39" t="s">
        <v>8</v>
      </c>
      <c r="B76" s="39" t="s">
        <v>9</v>
      </c>
      <c r="C76" s="20">
        <v>32587</v>
      </c>
      <c r="D76" s="35">
        <v>1440</v>
      </c>
      <c r="E76" s="15">
        <v>1</v>
      </c>
      <c r="F76" s="16"/>
      <c r="G76" s="40"/>
      <c r="H76" s="4"/>
      <c r="I76" s="4"/>
      <c r="J76" s="4"/>
      <c r="K76" s="4"/>
      <c r="L76" s="2"/>
      <c r="M76" s="2"/>
      <c r="N76" s="5"/>
      <c r="O76" s="5"/>
    </row>
    <row r="77" spans="1:22" ht="15" customHeight="1">
      <c r="A77" s="39" t="s">
        <v>35</v>
      </c>
      <c r="B77" s="39" t="s">
        <v>96</v>
      </c>
      <c r="C77" s="35">
        <v>15535</v>
      </c>
      <c r="D77" s="35">
        <v>1432</v>
      </c>
      <c r="E77" s="15">
        <f>E76+1</f>
        <v>2</v>
      </c>
      <c r="F77" s="16"/>
      <c r="G77" s="40"/>
      <c r="H77" s="4"/>
      <c r="I77" s="4"/>
      <c r="J77" s="4"/>
      <c r="K77" s="4"/>
      <c r="L77" s="2"/>
      <c r="M77" s="2"/>
      <c r="N77" s="5"/>
      <c r="O77" s="5"/>
    </row>
    <row r="78" spans="1:22" ht="15" customHeight="1">
      <c r="A78" s="39" t="s">
        <v>22</v>
      </c>
      <c r="B78" s="39" t="s">
        <v>33</v>
      </c>
      <c r="C78" s="35">
        <v>6579</v>
      </c>
      <c r="D78" s="35">
        <v>1425</v>
      </c>
      <c r="E78" s="15">
        <f>E77+1</f>
        <v>3</v>
      </c>
      <c r="F78" s="16"/>
      <c r="G78" s="40"/>
      <c r="H78" s="4"/>
      <c r="I78" s="4"/>
      <c r="J78" s="4"/>
      <c r="K78" s="4"/>
      <c r="L78" s="40"/>
      <c r="M78" s="2"/>
      <c r="O78" s="5"/>
      <c r="V78" s="5"/>
    </row>
    <row r="79" spans="1:22" ht="15" customHeight="1">
      <c r="A79" s="39" t="s">
        <v>97</v>
      </c>
      <c r="B79" s="39" t="s">
        <v>98</v>
      </c>
      <c r="C79" s="35">
        <v>14782</v>
      </c>
      <c r="D79" s="35">
        <v>1337</v>
      </c>
      <c r="E79" s="15">
        <f>E78+1</f>
        <v>4</v>
      </c>
      <c r="F79" s="16"/>
      <c r="G79" s="40"/>
      <c r="H79" s="4"/>
      <c r="I79" s="4"/>
      <c r="J79" s="4"/>
      <c r="K79" s="4"/>
      <c r="L79" s="40"/>
      <c r="M79" s="2"/>
      <c r="O79" s="5"/>
      <c r="V79" s="5"/>
    </row>
    <row r="80" spans="1:22" ht="15" customHeight="1">
      <c r="A80" s="39" t="s">
        <v>99</v>
      </c>
      <c r="B80" s="39" t="s">
        <v>100</v>
      </c>
      <c r="C80" s="35">
        <v>85287</v>
      </c>
      <c r="D80" s="35">
        <v>983</v>
      </c>
      <c r="E80" s="15">
        <f>E79+1</f>
        <v>5</v>
      </c>
      <c r="F80" s="16"/>
      <c r="G80" s="40"/>
      <c r="H80" s="4"/>
      <c r="I80" s="4"/>
      <c r="J80" s="4"/>
      <c r="K80" s="4"/>
      <c r="L80" s="40"/>
      <c r="M80" s="2"/>
      <c r="O80" s="5"/>
      <c r="V80" s="5"/>
    </row>
    <row r="81" spans="1:22" ht="15" customHeight="1">
      <c r="A81" s="39" t="s">
        <v>24</v>
      </c>
      <c r="B81" s="39" t="s">
        <v>25</v>
      </c>
      <c r="C81" s="35">
        <v>19742</v>
      </c>
      <c r="D81" s="35">
        <v>784</v>
      </c>
      <c r="E81" s="15">
        <f>E80+1</f>
        <v>6</v>
      </c>
      <c r="F81" s="16"/>
      <c r="G81" s="40"/>
      <c r="H81" s="4"/>
      <c r="I81" s="4"/>
      <c r="J81" s="4"/>
      <c r="K81" s="4"/>
      <c r="L81" s="40"/>
      <c r="M81" s="2"/>
      <c r="O81" s="5"/>
      <c r="V81" s="5"/>
    </row>
    <row r="82" spans="1:22" ht="15" customHeight="1">
      <c r="A82" s="37"/>
      <c r="B82" s="37"/>
      <c r="C82" s="15"/>
      <c r="D82" s="15"/>
      <c r="E82" s="15"/>
      <c r="F82" s="16"/>
      <c r="G82" s="16"/>
      <c r="H82" s="4"/>
      <c r="I82" s="4"/>
      <c r="J82" s="4"/>
      <c r="K82" s="4"/>
      <c r="L82" s="2"/>
      <c r="M82" s="2"/>
      <c r="N82" s="5"/>
      <c r="O82" s="5"/>
    </row>
    <row r="83" spans="1:22" ht="15" customHeight="1">
      <c r="A83" s="37"/>
      <c r="B83" s="37"/>
      <c r="C83" s="15"/>
      <c r="D83" s="15"/>
      <c r="E83" s="15"/>
      <c r="F83" s="16"/>
      <c r="G83" s="16"/>
      <c r="H83" s="16"/>
      <c r="I83" s="16"/>
      <c r="J83" s="16"/>
      <c r="K83" s="16"/>
      <c r="L83" s="2"/>
      <c r="M83" s="2"/>
      <c r="N83" s="5"/>
      <c r="O83" s="5"/>
    </row>
    <row r="84" spans="1:22" ht="15" customHeight="1">
      <c r="A84" s="27"/>
      <c r="B84" s="27"/>
      <c r="C84" s="16"/>
      <c r="D84" s="28"/>
      <c r="E84" s="4"/>
      <c r="F84" s="28"/>
      <c r="G84" s="28"/>
      <c r="H84" s="28"/>
      <c r="I84" s="28"/>
      <c r="J84" s="28"/>
      <c r="K84" s="28"/>
      <c r="L84" s="2"/>
      <c r="M84" s="2"/>
      <c r="N84" s="5"/>
      <c r="O84" s="5"/>
    </row>
    <row r="85" spans="1:22" ht="15" customHeight="1">
      <c r="A85" s="27"/>
      <c r="B85" s="27"/>
      <c r="C85" s="16"/>
      <c r="D85" s="28"/>
      <c r="E85" s="28"/>
      <c r="F85" s="28"/>
      <c r="G85" s="28"/>
      <c r="H85" s="28"/>
      <c r="I85" s="28"/>
      <c r="J85" s="28"/>
      <c r="K85" s="28"/>
      <c r="L85" s="2"/>
      <c r="M85" s="2"/>
      <c r="N85" s="5"/>
      <c r="O85" s="5"/>
    </row>
    <row r="86" spans="1:22" ht="15" customHeight="1">
      <c r="D86" s="3"/>
      <c r="L86" s="2"/>
      <c r="M86" s="2"/>
      <c r="N86" s="5"/>
      <c r="O86" s="5"/>
    </row>
    <row r="87" spans="1:22" ht="36" customHeight="1">
      <c r="A87" s="30" t="s">
        <v>0</v>
      </c>
      <c r="B87" s="30" t="s">
        <v>1</v>
      </c>
      <c r="C87" s="41" t="s">
        <v>101</v>
      </c>
      <c r="D87" s="41" t="s">
        <v>3</v>
      </c>
      <c r="E87" s="42" t="s">
        <v>4</v>
      </c>
      <c r="F87" s="37" t="s">
        <v>102</v>
      </c>
      <c r="G87" s="37" t="s">
        <v>75</v>
      </c>
      <c r="H87" s="37" t="s">
        <v>7</v>
      </c>
      <c r="I87" s="4"/>
      <c r="J87" s="4"/>
      <c r="K87" s="4"/>
      <c r="L87" s="4"/>
      <c r="M87" s="4"/>
      <c r="N87" s="4"/>
      <c r="O87" s="4"/>
      <c r="V87" s="5"/>
    </row>
    <row r="88" spans="1:22" ht="15" customHeight="1">
      <c r="A88" s="43" t="s">
        <v>16</v>
      </c>
      <c r="B88" s="43" t="s">
        <v>20</v>
      </c>
      <c r="C88" s="15">
        <v>7436</v>
      </c>
      <c r="D88" s="14" t="s">
        <v>103</v>
      </c>
      <c r="E88" s="14" t="s">
        <v>104</v>
      </c>
      <c r="F88" s="14">
        <v>1080</v>
      </c>
      <c r="G88" s="14">
        <v>432</v>
      </c>
      <c r="H88" s="15">
        <v>1</v>
      </c>
      <c r="I88" s="4"/>
      <c r="J88" s="4"/>
      <c r="K88" s="4"/>
      <c r="L88" s="4"/>
      <c r="M88" s="4"/>
      <c r="N88" s="4"/>
      <c r="O88" s="4"/>
      <c r="V88" s="5"/>
    </row>
    <row r="89" spans="1:22" ht="15" customHeight="1">
      <c r="A89" s="43" t="s">
        <v>8</v>
      </c>
      <c r="B89" s="43" t="s">
        <v>9</v>
      </c>
      <c r="C89" s="15">
        <v>32587</v>
      </c>
      <c r="D89" s="14" t="s">
        <v>105</v>
      </c>
      <c r="E89" s="14" t="s">
        <v>106</v>
      </c>
      <c r="F89" s="14">
        <v>1080</v>
      </c>
      <c r="G89" s="14">
        <v>331</v>
      </c>
      <c r="H89" s="15">
        <v>2</v>
      </c>
      <c r="I89" s="4"/>
      <c r="J89" s="4"/>
      <c r="K89" s="4"/>
      <c r="L89" s="4"/>
      <c r="M89" s="4"/>
      <c r="N89" s="4"/>
      <c r="O89" s="4"/>
      <c r="V89" s="5"/>
    </row>
    <row r="90" spans="1:22" ht="15" customHeight="1">
      <c r="A90" s="43" t="s">
        <v>22</v>
      </c>
      <c r="B90" s="43" t="s">
        <v>23</v>
      </c>
      <c r="C90" s="15">
        <v>15532</v>
      </c>
      <c r="D90" s="14" t="s">
        <v>61</v>
      </c>
      <c r="E90" s="14" t="s">
        <v>107</v>
      </c>
      <c r="F90" s="14">
        <v>1080</v>
      </c>
      <c r="G90" s="14">
        <v>227</v>
      </c>
      <c r="H90" s="15">
        <v>3</v>
      </c>
      <c r="I90" s="4"/>
      <c r="J90" s="4"/>
      <c r="K90" s="4"/>
      <c r="L90" s="4"/>
      <c r="M90" s="4"/>
      <c r="N90" s="4"/>
      <c r="O90" s="4"/>
      <c r="V90" s="5"/>
    </row>
    <row r="91" spans="1:22" ht="15" customHeight="1">
      <c r="A91" s="43" t="s">
        <v>16</v>
      </c>
      <c r="B91" s="43" t="s">
        <v>17</v>
      </c>
      <c r="C91" s="15">
        <v>7550</v>
      </c>
      <c r="D91" s="14" t="s">
        <v>61</v>
      </c>
      <c r="E91" s="14" t="s">
        <v>107</v>
      </c>
      <c r="F91" s="14">
        <v>1071</v>
      </c>
      <c r="G91" s="14">
        <v>0</v>
      </c>
      <c r="H91" s="15">
        <v>4</v>
      </c>
      <c r="I91" s="4"/>
      <c r="J91" s="4"/>
      <c r="K91" s="4"/>
      <c r="L91" s="4"/>
      <c r="M91" s="4"/>
      <c r="N91" s="4"/>
      <c r="O91" s="4"/>
      <c r="V91" s="5"/>
    </row>
    <row r="92" spans="1:22" ht="15" customHeight="1">
      <c r="A92" s="43" t="s">
        <v>35</v>
      </c>
      <c r="B92" s="43" t="s">
        <v>36</v>
      </c>
      <c r="C92" s="15">
        <v>12604</v>
      </c>
      <c r="D92" s="14" t="s">
        <v>105</v>
      </c>
      <c r="E92" s="14" t="s">
        <v>108</v>
      </c>
      <c r="F92" s="14">
        <v>818</v>
      </c>
      <c r="G92" s="14">
        <v>0</v>
      </c>
      <c r="H92" s="15">
        <v>5</v>
      </c>
      <c r="I92" s="4"/>
      <c r="J92" s="4"/>
      <c r="K92" s="4"/>
      <c r="L92" s="4"/>
      <c r="M92" s="4"/>
      <c r="N92" s="4"/>
      <c r="O92" s="4"/>
      <c r="V92" s="5"/>
    </row>
    <row r="93" spans="1:22" ht="15" customHeight="1">
      <c r="A93" s="43" t="s">
        <v>62</v>
      </c>
      <c r="B93" s="43" t="s">
        <v>63</v>
      </c>
      <c r="C93" s="14"/>
      <c r="D93" s="14" t="s">
        <v>109</v>
      </c>
      <c r="E93" s="14" t="s">
        <v>104</v>
      </c>
      <c r="F93" s="14">
        <v>779</v>
      </c>
      <c r="G93" s="14">
        <v>0</v>
      </c>
      <c r="H93" s="15">
        <v>6</v>
      </c>
      <c r="I93" s="4"/>
      <c r="J93" s="4"/>
      <c r="K93" s="4"/>
      <c r="L93" s="4"/>
      <c r="M93" s="4"/>
      <c r="N93" s="4"/>
      <c r="O93" s="4"/>
      <c r="V93" s="5"/>
    </row>
    <row r="94" spans="1:22" ht="15" customHeight="1">
      <c r="A94" s="43" t="s">
        <v>22</v>
      </c>
      <c r="B94" s="43" t="s">
        <v>33</v>
      </c>
      <c r="C94" s="15">
        <v>6579</v>
      </c>
      <c r="D94" s="14" t="s">
        <v>110</v>
      </c>
      <c r="E94" s="14" t="s">
        <v>70</v>
      </c>
      <c r="F94" s="14">
        <v>631</v>
      </c>
      <c r="G94" s="14">
        <v>0</v>
      </c>
      <c r="H94" s="15">
        <v>7</v>
      </c>
      <c r="I94" s="4"/>
      <c r="J94" s="4"/>
      <c r="K94" s="4"/>
      <c r="L94" s="4"/>
      <c r="M94" s="4"/>
      <c r="N94" s="4"/>
      <c r="O94" s="4"/>
      <c r="V94" s="5"/>
    </row>
    <row r="95" spans="1:22" ht="15" customHeight="1">
      <c r="A95" s="30" t="s">
        <v>51</v>
      </c>
      <c r="B95" s="30" t="s">
        <v>66</v>
      </c>
      <c r="C95" s="22">
        <v>38681</v>
      </c>
      <c r="D95" s="15"/>
      <c r="E95" s="15"/>
      <c r="F95" s="15"/>
      <c r="G95" s="15"/>
      <c r="H95" s="15"/>
      <c r="I95" s="4"/>
      <c r="J95" s="4"/>
      <c r="K95" s="4"/>
      <c r="L95" s="4"/>
      <c r="M95" s="4"/>
      <c r="N95" s="4"/>
      <c r="O95" s="4"/>
      <c r="V95" s="5"/>
    </row>
    <row r="96" spans="1:22" ht="15" customHeight="1">
      <c r="A96" s="37" t="s">
        <v>19</v>
      </c>
      <c r="B96" s="37" t="s">
        <v>111</v>
      </c>
      <c r="C96" s="15">
        <v>102</v>
      </c>
      <c r="D96" s="15"/>
      <c r="E96" s="15"/>
      <c r="F96" s="15"/>
      <c r="G96" s="15"/>
      <c r="H96" s="15"/>
      <c r="I96" s="4"/>
      <c r="J96" s="4"/>
      <c r="K96" s="4"/>
      <c r="L96" s="4"/>
      <c r="M96" s="4"/>
      <c r="N96" s="4"/>
      <c r="O96" s="4"/>
      <c r="V96" s="5"/>
    </row>
    <row r="97" spans="1:22" ht="15" customHeight="1">
      <c r="A97" s="27"/>
      <c r="B97" s="27"/>
      <c r="C97" s="16"/>
      <c r="D97" s="16"/>
      <c r="E97" s="44"/>
      <c r="F97" s="5"/>
      <c r="G97" s="5"/>
      <c r="H97" s="5"/>
      <c r="I97" s="5"/>
      <c r="J97" s="5"/>
      <c r="K97" s="5"/>
      <c r="L97" s="5"/>
      <c r="M97" s="5"/>
      <c r="N97" s="5"/>
      <c r="O97" s="5"/>
    </row>
    <row r="98" spans="1:22" ht="15" customHeight="1">
      <c r="A98" s="27"/>
      <c r="B98" s="27"/>
      <c r="C98" s="16"/>
      <c r="D98" s="16"/>
      <c r="E98" s="44"/>
      <c r="F98" s="5"/>
      <c r="G98" s="5"/>
      <c r="H98" s="5"/>
      <c r="I98" s="5"/>
      <c r="J98" s="5"/>
      <c r="K98" s="5"/>
      <c r="L98" s="5"/>
      <c r="M98" s="5"/>
      <c r="N98" s="5"/>
      <c r="O98" s="5"/>
    </row>
    <row r="99" spans="1:22" ht="15" customHeight="1">
      <c r="A99" s="27"/>
      <c r="B99" s="27"/>
      <c r="C99" s="16"/>
      <c r="D99" s="16"/>
      <c r="E99" s="44"/>
      <c r="F99" s="5"/>
      <c r="G99" s="5"/>
      <c r="H99" s="5"/>
      <c r="I99" s="5"/>
      <c r="J99" s="5"/>
      <c r="K99" s="5"/>
      <c r="L99" s="5"/>
      <c r="M99" s="5"/>
      <c r="N99" s="5"/>
      <c r="O99" s="5"/>
    </row>
    <row r="100" spans="1:22" ht="31.5" customHeight="1">
      <c r="A100" s="30" t="s">
        <v>0</v>
      </c>
      <c r="B100" s="30" t="s">
        <v>1</v>
      </c>
      <c r="C100" s="8" t="s">
        <v>112</v>
      </c>
      <c r="D100" s="9" t="s">
        <v>3</v>
      </c>
      <c r="E100" s="9" t="s">
        <v>4</v>
      </c>
      <c r="F100" s="10" t="s">
        <v>5</v>
      </c>
      <c r="G100" s="10" t="s">
        <v>6</v>
      </c>
      <c r="H100" s="45" t="s">
        <v>7</v>
      </c>
      <c r="I100" s="28"/>
      <c r="J100" s="28"/>
      <c r="K100" s="28"/>
      <c r="L100" s="2"/>
      <c r="M100" s="2"/>
      <c r="N100" s="5"/>
      <c r="O100" s="5"/>
    </row>
    <row r="101" spans="1:22" ht="15" customHeight="1">
      <c r="A101" s="13" t="s">
        <v>16</v>
      </c>
      <c r="B101" s="13" t="s">
        <v>20</v>
      </c>
      <c r="C101" s="20">
        <v>7436</v>
      </c>
      <c r="D101" s="13" t="s">
        <v>103</v>
      </c>
      <c r="E101" s="13" t="s">
        <v>104</v>
      </c>
      <c r="F101" s="14">
        <v>1080</v>
      </c>
      <c r="G101" s="14">
        <v>432</v>
      </c>
      <c r="H101" s="15">
        <v>1</v>
      </c>
      <c r="I101" s="4"/>
      <c r="J101" s="4"/>
      <c r="K101" s="4"/>
      <c r="L101" s="4"/>
      <c r="M101" s="4"/>
      <c r="N101" s="4"/>
      <c r="O101" s="4"/>
      <c r="P101" s="4"/>
    </row>
    <row r="102" spans="1:22" ht="15" customHeight="1">
      <c r="A102" s="13" t="s">
        <v>8</v>
      </c>
      <c r="B102" s="13" t="s">
        <v>9</v>
      </c>
      <c r="C102" s="20">
        <v>32587</v>
      </c>
      <c r="D102" s="13" t="s">
        <v>105</v>
      </c>
      <c r="E102" s="13" t="s">
        <v>106</v>
      </c>
      <c r="F102" s="14">
        <v>1080</v>
      </c>
      <c r="G102" s="14">
        <v>331</v>
      </c>
      <c r="H102" s="15">
        <f t="shared" ref="H102:H107" si="4">H101+1</f>
        <v>2</v>
      </c>
      <c r="I102" s="4"/>
      <c r="J102" s="4"/>
      <c r="K102" s="4"/>
      <c r="L102" s="4"/>
      <c r="M102" s="4"/>
      <c r="N102" s="4"/>
      <c r="O102" s="4"/>
      <c r="P102" s="4"/>
      <c r="V102" s="5"/>
    </row>
    <row r="103" spans="1:22" ht="15" customHeight="1">
      <c r="A103" s="13" t="s">
        <v>22</v>
      </c>
      <c r="B103" s="13" t="s">
        <v>23</v>
      </c>
      <c r="C103" s="15">
        <v>15532</v>
      </c>
      <c r="D103" s="13" t="s">
        <v>61</v>
      </c>
      <c r="E103" s="13" t="s">
        <v>107</v>
      </c>
      <c r="F103" s="14">
        <v>1080</v>
      </c>
      <c r="G103" s="14">
        <v>227</v>
      </c>
      <c r="H103" s="15">
        <f t="shared" si="4"/>
        <v>3</v>
      </c>
      <c r="I103" s="4"/>
      <c r="J103" s="4"/>
      <c r="K103" s="4"/>
      <c r="L103" s="4"/>
      <c r="M103" s="4"/>
      <c r="N103" s="4"/>
      <c r="O103" s="4"/>
      <c r="P103" s="4"/>
      <c r="V103" s="5"/>
    </row>
    <row r="104" spans="1:22" ht="15" customHeight="1">
      <c r="A104" s="13" t="s">
        <v>16</v>
      </c>
      <c r="B104" s="13" t="s">
        <v>17</v>
      </c>
      <c r="C104" s="15">
        <v>7550</v>
      </c>
      <c r="D104" s="13" t="s">
        <v>61</v>
      </c>
      <c r="E104" s="13" t="s">
        <v>107</v>
      </c>
      <c r="F104" s="14">
        <v>1071</v>
      </c>
      <c r="G104" s="14">
        <v>0</v>
      </c>
      <c r="H104" s="15">
        <f t="shared" si="4"/>
        <v>4</v>
      </c>
      <c r="I104" s="4"/>
      <c r="J104" s="4"/>
      <c r="K104" s="4"/>
      <c r="L104" s="4"/>
      <c r="M104" s="4"/>
      <c r="N104" s="4"/>
      <c r="O104" s="4"/>
      <c r="P104" s="4"/>
      <c r="V104" s="5"/>
    </row>
    <row r="105" spans="1:22" ht="15" customHeight="1">
      <c r="A105" s="13" t="s">
        <v>35</v>
      </c>
      <c r="B105" s="13" t="s">
        <v>36</v>
      </c>
      <c r="C105" s="15">
        <v>12604</v>
      </c>
      <c r="D105" s="13" t="s">
        <v>105</v>
      </c>
      <c r="E105" s="13" t="s">
        <v>108</v>
      </c>
      <c r="F105" s="14">
        <v>818</v>
      </c>
      <c r="G105" s="14">
        <v>0</v>
      </c>
      <c r="H105" s="15">
        <f t="shared" si="4"/>
        <v>5</v>
      </c>
      <c r="I105" s="4"/>
      <c r="J105" s="4"/>
      <c r="K105" s="4"/>
      <c r="L105" s="4"/>
      <c r="M105" s="4"/>
      <c r="N105" s="4"/>
      <c r="O105" s="4"/>
      <c r="P105" s="4"/>
      <c r="V105" s="5"/>
    </row>
    <row r="106" spans="1:22" ht="15" customHeight="1">
      <c r="A106" s="13" t="s">
        <v>62</v>
      </c>
      <c r="B106" s="13" t="s">
        <v>63</v>
      </c>
      <c r="C106" s="13"/>
      <c r="D106" s="13" t="s">
        <v>109</v>
      </c>
      <c r="E106" s="13" t="s">
        <v>104</v>
      </c>
      <c r="F106" s="14">
        <v>779</v>
      </c>
      <c r="G106" s="14">
        <v>0</v>
      </c>
      <c r="H106" s="15">
        <f t="shared" si="4"/>
        <v>6</v>
      </c>
      <c r="I106" s="4"/>
      <c r="J106" s="4"/>
      <c r="K106" s="4"/>
      <c r="L106" s="4"/>
      <c r="M106" s="4"/>
      <c r="N106" s="4"/>
      <c r="O106" s="4"/>
      <c r="P106" s="4"/>
      <c r="V106" s="5"/>
    </row>
    <row r="107" spans="1:22" ht="15" customHeight="1">
      <c r="A107" s="13" t="s">
        <v>22</v>
      </c>
      <c r="B107" s="13" t="s">
        <v>33</v>
      </c>
      <c r="C107" s="15">
        <v>6579</v>
      </c>
      <c r="D107" s="13" t="s">
        <v>110</v>
      </c>
      <c r="E107" s="13" t="s">
        <v>70</v>
      </c>
      <c r="F107" s="14">
        <v>631</v>
      </c>
      <c r="G107" s="14">
        <v>0</v>
      </c>
      <c r="H107" s="15">
        <f t="shared" si="4"/>
        <v>7</v>
      </c>
      <c r="I107" s="4"/>
      <c r="J107" s="4"/>
      <c r="K107" s="4"/>
      <c r="L107" s="4"/>
      <c r="M107" s="4"/>
      <c r="N107" s="4"/>
      <c r="O107" s="4"/>
      <c r="P107" s="4"/>
      <c r="V107" s="5"/>
    </row>
    <row r="108" spans="1:22" ht="15" customHeight="1">
      <c r="A108" s="37"/>
      <c r="B108" s="37"/>
      <c r="C108" s="15"/>
      <c r="D108" s="15"/>
      <c r="E108" s="15"/>
      <c r="F108" s="15"/>
      <c r="G108" s="15"/>
      <c r="H108" s="15"/>
      <c r="I108" s="4"/>
      <c r="J108" s="4"/>
      <c r="K108" s="4"/>
      <c r="L108" s="4"/>
      <c r="M108" s="4"/>
      <c r="N108" s="4"/>
      <c r="O108" s="4"/>
      <c r="P108" s="4"/>
    </row>
    <row r="109" spans="1:22" ht="15" customHeight="1">
      <c r="I109" s="4"/>
      <c r="J109" s="4"/>
      <c r="K109" s="4"/>
      <c r="L109" s="4"/>
      <c r="M109" s="4"/>
      <c r="N109" s="4"/>
      <c r="O109" s="4"/>
      <c r="P109" s="4"/>
    </row>
    <row r="110" spans="1:22" ht="15" customHeight="1">
      <c r="A110" s="27"/>
      <c r="B110" s="27"/>
      <c r="C110" s="16"/>
      <c r="D110" s="28"/>
      <c r="E110" s="28"/>
      <c r="F110" s="28"/>
      <c r="G110" s="28"/>
      <c r="H110" s="28"/>
      <c r="I110" s="28"/>
      <c r="J110" s="28"/>
      <c r="K110" s="28"/>
      <c r="L110" s="2"/>
      <c r="M110" s="2"/>
      <c r="N110" s="5"/>
      <c r="O110" s="5"/>
    </row>
    <row r="111" spans="1:22" ht="15" customHeight="1">
      <c r="D111" s="3"/>
      <c r="L111" s="2"/>
      <c r="M111" s="2"/>
      <c r="N111" s="5"/>
      <c r="O111" s="5"/>
    </row>
    <row r="112" spans="1:22" ht="36" customHeight="1">
      <c r="A112" s="30" t="s">
        <v>0</v>
      </c>
      <c r="B112" s="30" t="s">
        <v>1</v>
      </c>
      <c r="C112" s="22" t="s">
        <v>113</v>
      </c>
      <c r="D112" s="8" t="s">
        <v>114</v>
      </c>
      <c r="E112" s="8" t="s">
        <v>115</v>
      </c>
      <c r="F112" s="8" t="s">
        <v>116</v>
      </c>
      <c r="G112" s="8" t="s">
        <v>117</v>
      </c>
      <c r="H112" s="8" t="s">
        <v>118</v>
      </c>
      <c r="I112" s="15" t="s">
        <v>7</v>
      </c>
      <c r="J112" s="12"/>
      <c r="K112" s="12"/>
      <c r="L112" s="12"/>
      <c r="M112" s="12"/>
      <c r="N112" s="12"/>
      <c r="O112" s="12"/>
      <c r="P112" s="2"/>
      <c r="Q112" s="2"/>
      <c r="V112" s="5"/>
    </row>
    <row r="113" spans="1:22" ht="15" customHeight="1">
      <c r="A113" s="23" t="s">
        <v>22</v>
      </c>
      <c r="B113" s="23" t="s">
        <v>119</v>
      </c>
      <c r="C113" s="15">
        <v>6579</v>
      </c>
      <c r="D113" s="15" t="s">
        <v>120</v>
      </c>
      <c r="E113" s="15">
        <v>262</v>
      </c>
      <c r="F113" s="15">
        <v>241</v>
      </c>
      <c r="G113" s="15">
        <v>360</v>
      </c>
      <c r="H113" s="15">
        <f t="shared" ref="H113:H118" si="5">SUM(E113:G113)</f>
        <v>863</v>
      </c>
      <c r="I113" s="15">
        <v>1</v>
      </c>
      <c r="J113" s="16"/>
      <c r="K113" s="16"/>
      <c r="L113" s="16"/>
      <c r="M113" s="16"/>
      <c r="N113" s="16"/>
      <c r="O113" s="16"/>
      <c r="P113" s="2"/>
      <c r="Q113" s="2"/>
      <c r="V113" s="5"/>
    </row>
    <row r="114" spans="1:22" ht="15" customHeight="1">
      <c r="A114" s="23" t="s">
        <v>121</v>
      </c>
      <c r="B114" s="23" t="s">
        <v>122</v>
      </c>
      <c r="C114" s="15">
        <v>7550</v>
      </c>
      <c r="D114" s="15" t="s">
        <v>123</v>
      </c>
      <c r="E114" s="15">
        <v>220</v>
      </c>
      <c r="F114" s="15">
        <v>360</v>
      </c>
      <c r="G114" s="15">
        <v>197</v>
      </c>
      <c r="H114" s="15">
        <f t="shared" si="5"/>
        <v>777</v>
      </c>
      <c r="I114" s="15">
        <v>2</v>
      </c>
      <c r="J114" s="16"/>
      <c r="K114" s="16"/>
      <c r="L114" s="16"/>
      <c r="M114" s="16"/>
      <c r="N114" s="16"/>
      <c r="O114" s="16"/>
      <c r="P114" s="2"/>
      <c r="Q114" s="2"/>
      <c r="V114" s="5"/>
    </row>
    <row r="115" spans="1:22" ht="15" customHeight="1">
      <c r="A115" s="23" t="s">
        <v>124</v>
      </c>
      <c r="B115" s="23" t="s">
        <v>125</v>
      </c>
      <c r="C115" s="15"/>
      <c r="D115" s="15" t="s">
        <v>120</v>
      </c>
      <c r="E115" s="15">
        <v>360</v>
      </c>
      <c r="F115" s="15">
        <v>285</v>
      </c>
      <c r="G115" s="15">
        <v>45</v>
      </c>
      <c r="H115" s="15">
        <f t="shared" si="5"/>
        <v>690</v>
      </c>
      <c r="I115" s="15">
        <v>3</v>
      </c>
      <c r="J115" s="16"/>
      <c r="K115" s="16"/>
      <c r="L115" s="16"/>
      <c r="M115" s="16"/>
      <c r="N115" s="16"/>
      <c r="O115" s="16"/>
      <c r="P115" s="2"/>
      <c r="Q115" s="2"/>
      <c r="V115" s="5"/>
    </row>
    <row r="116" spans="1:22" ht="15" customHeight="1">
      <c r="A116" s="23" t="s">
        <v>62</v>
      </c>
      <c r="B116" s="23" t="s">
        <v>126</v>
      </c>
      <c r="C116" s="15"/>
      <c r="D116" s="15" t="s">
        <v>127</v>
      </c>
      <c r="E116" s="15">
        <v>195</v>
      </c>
      <c r="F116" s="15">
        <v>360</v>
      </c>
      <c r="G116" s="15">
        <v>104</v>
      </c>
      <c r="H116" s="15">
        <f t="shared" si="5"/>
        <v>659</v>
      </c>
      <c r="I116" s="15">
        <v>4</v>
      </c>
      <c r="J116" s="16"/>
      <c r="K116" s="16"/>
      <c r="L116" s="16"/>
      <c r="M116" s="16"/>
      <c r="N116" s="16"/>
      <c r="O116" s="16"/>
      <c r="P116" s="2"/>
      <c r="Q116" s="2"/>
      <c r="V116" s="5"/>
    </row>
    <row r="117" spans="1:22" ht="15" customHeight="1">
      <c r="A117" s="23" t="s">
        <v>12</v>
      </c>
      <c r="B117" s="23" t="s">
        <v>128</v>
      </c>
      <c r="C117" s="15">
        <v>9</v>
      </c>
      <c r="D117" s="15" t="s">
        <v>129</v>
      </c>
      <c r="E117" s="15">
        <v>226</v>
      </c>
      <c r="F117" s="15">
        <v>247</v>
      </c>
      <c r="G117" s="15"/>
      <c r="H117" s="15">
        <f t="shared" si="5"/>
        <v>473</v>
      </c>
      <c r="I117" s="15">
        <v>5</v>
      </c>
      <c r="J117" s="16"/>
      <c r="K117" s="16"/>
      <c r="L117" s="16"/>
      <c r="M117" s="16"/>
      <c r="N117" s="16"/>
      <c r="O117" s="16"/>
      <c r="P117" s="2"/>
      <c r="Q117" s="2"/>
      <c r="V117" s="5"/>
    </row>
    <row r="118" spans="1:22" ht="15" customHeight="1">
      <c r="A118" s="23" t="s">
        <v>19</v>
      </c>
      <c r="B118" s="23" t="s">
        <v>111</v>
      </c>
      <c r="C118" s="15">
        <v>102</v>
      </c>
      <c r="D118" s="15" t="s">
        <v>130</v>
      </c>
      <c r="E118" s="15">
        <v>194</v>
      </c>
      <c r="F118" s="15">
        <v>194</v>
      </c>
      <c r="G118" s="15"/>
      <c r="H118" s="15">
        <f t="shared" si="5"/>
        <v>388</v>
      </c>
      <c r="I118" s="15">
        <v>6</v>
      </c>
      <c r="J118" s="16"/>
      <c r="K118" s="16"/>
      <c r="L118" s="16"/>
      <c r="M118" s="16"/>
      <c r="N118" s="16"/>
      <c r="O118" s="16"/>
      <c r="P118" s="2"/>
      <c r="Q118" s="2"/>
      <c r="V118" s="5"/>
    </row>
    <row r="119" spans="1:22" s="6" customFormat="1" ht="15" customHeight="1"/>
    <row r="120" spans="1:22" s="6" customFormat="1" ht="15" customHeight="1"/>
    <row r="121" spans="1:22" ht="35.25" customHeight="1">
      <c r="A121" s="46" t="s">
        <v>0</v>
      </c>
      <c r="B121" s="46" t="s">
        <v>1</v>
      </c>
      <c r="C121" s="46" t="s">
        <v>113</v>
      </c>
      <c r="D121" s="47" t="s">
        <v>131</v>
      </c>
      <c r="E121" s="8" t="s">
        <v>115</v>
      </c>
      <c r="F121" s="8" t="s">
        <v>116</v>
      </c>
      <c r="G121" s="8" t="s">
        <v>117</v>
      </c>
      <c r="H121" s="15" t="s">
        <v>118</v>
      </c>
      <c r="I121" s="15" t="s">
        <v>132</v>
      </c>
      <c r="J121" s="15" t="s">
        <v>118</v>
      </c>
      <c r="K121" s="48" t="s">
        <v>7</v>
      </c>
      <c r="L121" s="5"/>
      <c r="M121" s="5"/>
      <c r="N121" s="5"/>
      <c r="O121" s="5"/>
      <c r="V121" s="5"/>
    </row>
    <row r="122" spans="1:22">
      <c r="A122" s="49" t="s">
        <v>22</v>
      </c>
      <c r="B122" s="49" t="s">
        <v>67</v>
      </c>
      <c r="C122" s="20">
        <v>32587</v>
      </c>
      <c r="D122" s="20" t="s">
        <v>133</v>
      </c>
      <c r="E122" s="20">
        <v>300</v>
      </c>
      <c r="F122" s="15">
        <v>300</v>
      </c>
      <c r="G122" s="15">
        <v>300</v>
      </c>
      <c r="H122" s="15">
        <f>G122+F122+E122</f>
        <v>900</v>
      </c>
      <c r="I122" s="15">
        <v>325</v>
      </c>
      <c r="J122" s="15">
        <f>I122+H122</f>
        <v>1225</v>
      </c>
      <c r="K122" s="50">
        <v>1</v>
      </c>
      <c r="L122" s="5"/>
      <c r="M122" s="5"/>
      <c r="N122" s="5"/>
      <c r="O122" s="5"/>
      <c r="V122" s="5"/>
    </row>
    <row r="123" spans="1:22">
      <c r="A123" s="49" t="s">
        <v>62</v>
      </c>
      <c r="B123" s="49" t="s">
        <v>126</v>
      </c>
      <c r="C123" s="20"/>
      <c r="D123" s="20" t="s">
        <v>134</v>
      </c>
      <c r="E123" s="20">
        <v>300</v>
      </c>
      <c r="F123" s="15">
        <v>300</v>
      </c>
      <c r="G123" s="15">
        <v>300</v>
      </c>
      <c r="H123" s="15">
        <f t="shared" ref="H123:H128" si="6">G123+F123+E123</f>
        <v>900</v>
      </c>
      <c r="I123" s="15">
        <v>307</v>
      </c>
      <c r="J123" s="15">
        <f>I123+H123</f>
        <v>1207</v>
      </c>
      <c r="K123" s="50">
        <f t="shared" ref="K123:K128" si="7">K122+1</f>
        <v>2</v>
      </c>
      <c r="L123" s="5"/>
      <c r="M123" s="5"/>
      <c r="N123" s="5"/>
      <c r="O123" s="5"/>
      <c r="V123" s="5"/>
    </row>
    <row r="124" spans="1:22">
      <c r="A124" s="23" t="s">
        <v>12</v>
      </c>
      <c r="B124" s="23" t="s">
        <v>128</v>
      </c>
      <c r="C124" s="15">
        <v>9</v>
      </c>
      <c r="D124" s="22" t="s">
        <v>135</v>
      </c>
      <c r="E124" s="20">
        <v>300</v>
      </c>
      <c r="F124" s="15">
        <v>300</v>
      </c>
      <c r="G124" s="15">
        <v>300</v>
      </c>
      <c r="H124" s="15">
        <f t="shared" si="6"/>
        <v>900</v>
      </c>
      <c r="I124" s="15">
        <v>208</v>
      </c>
      <c r="J124" s="15">
        <f>I124+H124</f>
        <v>1108</v>
      </c>
      <c r="K124" s="50">
        <f t="shared" si="7"/>
        <v>3</v>
      </c>
      <c r="L124" s="5"/>
      <c r="M124" s="5"/>
      <c r="N124" s="5"/>
      <c r="O124" s="5"/>
      <c r="V124" s="5"/>
    </row>
    <row r="125" spans="1:22">
      <c r="A125" s="23" t="s">
        <v>22</v>
      </c>
      <c r="B125" s="23" t="s">
        <v>136</v>
      </c>
      <c r="C125" s="15">
        <v>15532</v>
      </c>
      <c r="D125" s="22" t="s">
        <v>137</v>
      </c>
      <c r="E125" s="20">
        <v>193</v>
      </c>
      <c r="F125" s="15">
        <v>300</v>
      </c>
      <c r="G125" s="15">
        <v>300</v>
      </c>
      <c r="H125" s="15">
        <f t="shared" si="6"/>
        <v>793</v>
      </c>
      <c r="I125" s="15">
        <v>277</v>
      </c>
      <c r="J125" s="15">
        <f>I125+H125-E125</f>
        <v>877</v>
      </c>
      <c r="K125" s="50">
        <f t="shared" si="7"/>
        <v>4</v>
      </c>
      <c r="L125" s="5"/>
      <c r="M125" s="5"/>
      <c r="N125" s="5"/>
      <c r="O125" s="5"/>
      <c r="V125" s="5"/>
    </row>
    <row r="126" spans="1:22">
      <c r="A126" s="23" t="s">
        <v>22</v>
      </c>
      <c r="B126" s="23" t="s">
        <v>119</v>
      </c>
      <c r="C126" s="15">
        <v>6579</v>
      </c>
      <c r="D126" s="22" t="s">
        <v>138</v>
      </c>
      <c r="E126" s="20">
        <v>234</v>
      </c>
      <c r="F126" s="15">
        <v>195</v>
      </c>
      <c r="G126" s="15">
        <v>300</v>
      </c>
      <c r="H126" s="15">
        <f t="shared" si="6"/>
        <v>729</v>
      </c>
      <c r="I126" s="15">
        <v>300</v>
      </c>
      <c r="J126" s="15">
        <f>I126+H126-F126</f>
        <v>834</v>
      </c>
      <c r="K126" s="50">
        <f t="shared" si="7"/>
        <v>5</v>
      </c>
      <c r="L126" s="5"/>
      <c r="M126" s="5"/>
      <c r="N126" s="5"/>
      <c r="O126" s="5"/>
      <c r="V126" s="5"/>
    </row>
    <row r="127" spans="1:22">
      <c r="A127" s="23" t="s">
        <v>19</v>
      </c>
      <c r="B127" s="23" t="s">
        <v>111</v>
      </c>
      <c r="C127" s="15">
        <v>102</v>
      </c>
      <c r="D127" s="22" t="s">
        <v>139</v>
      </c>
      <c r="E127" s="20">
        <v>234</v>
      </c>
      <c r="F127" s="15">
        <v>225</v>
      </c>
      <c r="G127" s="15">
        <v>257</v>
      </c>
      <c r="H127" s="15">
        <f t="shared" si="6"/>
        <v>716</v>
      </c>
      <c r="I127" s="15">
        <v>300</v>
      </c>
      <c r="J127" s="15">
        <f>I127+H127-F127</f>
        <v>791</v>
      </c>
      <c r="K127" s="50">
        <f t="shared" si="7"/>
        <v>6</v>
      </c>
      <c r="L127" s="5"/>
      <c r="M127" s="5"/>
      <c r="N127" s="5"/>
      <c r="O127" s="5"/>
      <c r="V127" s="5"/>
    </row>
    <row r="128" spans="1:22">
      <c r="A128" s="49" t="s">
        <v>24</v>
      </c>
      <c r="B128" s="49" t="s">
        <v>59</v>
      </c>
      <c r="C128" s="20">
        <v>19742</v>
      </c>
      <c r="D128" s="20" t="s">
        <v>140</v>
      </c>
      <c r="E128" s="20">
        <v>109</v>
      </c>
      <c r="F128" s="15"/>
      <c r="G128" s="15"/>
      <c r="H128" s="15">
        <f t="shared" si="6"/>
        <v>109</v>
      </c>
      <c r="I128" s="15"/>
      <c r="J128" s="15">
        <f>I128+H128-F128</f>
        <v>109</v>
      </c>
      <c r="K128" s="50">
        <f t="shared" si="7"/>
        <v>7</v>
      </c>
      <c r="L128" s="5"/>
      <c r="M128" s="5"/>
      <c r="N128" s="5"/>
      <c r="O128" s="5"/>
      <c r="V128" s="5"/>
    </row>
    <row r="129" spans="1:175">
      <c r="A129" s="6"/>
      <c r="B129" s="6"/>
      <c r="C129" s="6"/>
      <c r="D129" s="6"/>
      <c r="E129" s="6"/>
      <c r="F129" s="5"/>
      <c r="G129" s="5"/>
      <c r="H129" s="5"/>
      <c r="I129" s="5"/>
      <c r="J129" s="5"/>
      <c r="K129" s="6"/>
      <c r="L129" s="5"/>
      <c r="M129" s="5"/>
      <c r="N129" s="5"/>
      <c r="O129" s="5"/>
      <c r="V129" s="5"/>
    </row>
    <row r="130" spans="1:175" ht="15" customHeight="1">
      <c r="A130" s="4"/>
      <c r="B130" s="4"/>
      <c r="C130" s="4"/>
      <c r="D130" s="4"/>
      <c r="E130" s="4"/>
      <c r="F130" s="16"/>
      <c r="G130" s="16"/>
      <c r="H130" s="16"/>
      <c r="I130" s="16"/>
      <c r="J130" s="16"/>
      <c r="K130" s="6"/>
      <c r="L130" s="5"/>
      <c r="M130" s="5"/>
      <c r="N130" s="5"/>
      <c r="O130" s="5"/>
      <c r="V130" s="5"/>
    </row>
    <row r="131" spans="1:175" ht="36.75" customHeight="1">
      <c r="A131" s="30" t="s">
        <v>0</v>
      </c>
      <c r="B131" s="30" t="s">
        <v>1</v>
      </c>
      <c r="C131" s="22" t="s">
        <v>113</v>
      </c>
      <c r="D131" s="8" t="s">
        <v>141</v>
      </c>
      <c r="E131" s="8" t="s">
        <v>115</v>
      </c>
      <c r="F131" s="8" t="s">
        <v>116</v>
      </c>
      <c r="G131" s="8" t="s">
        <v>117</v>
      </c>
      <c r="H131" s="8" t="s">
        <v>118</v>
      </c>
      <c r="I131" s="15" t="s">
        <v>7</v>
      </c>
      <c r="J131" s="12"/>
      <c r="K131" s="5"/>
      <c r="L131" s="5"/>
      <c r="M131" s="5"/>
      <c r="N131" s="5"/>
      <c r="O131" s="5"/>
      <c r="V131" s="5"/>
    </row>
    <row r="132" spans="1:175" ht="15" customHeight="1">
      <c r="A132" s="23" t="s">
        <v>121</v>
      </c>
      <c r="B132" s="23" t="s">
        <v>122</v>
      </c>
      <c r="C132" s="15">
        <v>7550</v>
      </c>
      <c r="D132" s="15" t="s">
        <v>105</v>
      </c>
      <c r="E132" s="15">
        <v>216</v>
      </c>
      <c r="F132" s="15">
        <v>221</v>
      </c>
      <c r="G132" s="15">
        <v>205</v>
      </c>
      <c r="H132" s="15">
        <f>SUM(E132:G132)</f>
        <v>642</v>
      </c>
      <c r="I132" s="15">
        <v>1</v>
      </c>
      <c r="J132" s="16"/>
      <c r="K132" s="6"/>
      <c r="L132" s="5"/>
      <c r="M132" s="5"/>
      <c r="N132" s="5"/>
      <c r="O132" s="5"/>
      <c r="V132" s="5"/>
    </row>
    <row r="133" spans="1:175" ht="15" customHeight="1">
      <c r="A133" s="23" t="s">
        <v>22</v>
      </c>
      <c r="B133" s="23" t="s">
        <v>119</v>
      </c>
      <c r="C133" s="15">
        <v>6579</v>
      </c>
      <c r="D133" s="15" t="s">
        <v>142</v>
      </c>
      <c r="E133" s="15">
        <v>0</v>
      </c>
      <c r="F133" s="15">
        <v>186</v>
      </c>
      <c r="G133" s="15">
        <v>316</v>
      </c>
      <c r="H133" s="15">
        <f>SUM(E133:G133)</f>
        <v>502</v>
      </c>
      <c r="I133" s="15">
        <v>2</v>
      </c>
      <c r="J133" s="16"/>
      <c r="K133" s="51"/>
      <c r="L133" s="5"/>
      <c r="M133" s="5"/>
      <c r="N133" s="5"/>
      <c r="O133" s="5"/>
      <c r="V133" s="5"/>
    </row>
    <row r="134" spans="1:175" ht="15" customHeight="1">
      <c r="A134" s="23" t="s">
        <v>19</v>
      </c>
      <c r="B134" s="23" t="s">
        <v>111</v>
      </c>
      <c r="C134" s="15">
        <v>102</v>
      </c>
      <c r="D134" s="15" t="s">
        <v>139</v>
      </c>
      <c r="E134" s="15">
        <v>80</v>
      </c>
      <c r="F134" s="15">
        <v>111</v>
      </c>
      <c r="G134" s="15"/>
      <c r="H134" s="15">
        <f>SUM(E134:G134)</f>
        <v>191</v>
      </c>
      <c r="I134" s="15">
        <v>3</v>
      </c>
      <c r="J134" s="16"/>
      <c r="K134" s="6"/>
      <c r="L134" s="5"/>
      <c r="M134" s="5"/>
      <c r="N134" s="5"/>
      <c r="O134" s="5"/>
      <c r="V134" s="5"/>
    </row>
    <row r="135" spans="1:175" ht="15" customHeight="1">
      <c r="A135" s="37"/>
      <c r="B135" s="37"/>
      <c r="C135" s="15"/>
      <c r="D135" s="15"/>
      <c r="E135" s="15"/>
      <c r="F135" s="15"/>
      <c r="G135" s="15"/>
      <c r="H135" s="15"/>
      <c r="I135" s="15"/>
      <c r="J135" s="16"/>
      <c r="K135" s="51"/>
      <c r="L135" s="5"/>
      <c r="M135" s="5"/>
      <c r="N135" s="5"/>
      <c r="O135" s="5"/>
      <c r="V135" s="5"/>
    </row>
    <row r="136" spans="1:175" ht="15" customHeight="1">
      <c r="A136" s="27"/>
      <c r="B136" s="27"/>
      <c r="C136" s="16"/>
      <c r="D136" s="28"/>
      <c r="E136" s="4"/>
      <c r="F136" s="4"/>
      <c r="G136" s="4"/>
      <c r="H136" s="4"/>
      <c r="I136" s="4"/>
      <c r="J136" s="28"/>
      <c r="K136" s="6"/>
      <c r="L136" s="2"/>
      <c r="M136" s="2"/>
      <c r="N136" s="5"/>
      <c r="O136" s="5"/>
    </row>
    <row r="137" spans="1:175" s="4" customFormat="1" ht="15" customHeight="1">
      <c r="K137" s="51"/>
      <c r="S137" s="100" t="s">
        <v>143</v>
      </c>
      <c r="T137" s="101"/>
      <c r="U137" s="102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  <c r="CJ137" s="6"/>
      <c r="CK137" s="6"/>
      <c r="CL137" s="6"/>
      <c r="CM137" s="6"/>
      <c r="CN137" s="6"/>
      <c r="CO137" s="6"/>
      <c r="CP137" s="6"/>
      <c r="CQ137" s="6"/>
      <c r="CR137" s="6"/>
      <c r="CS137" s="6"/>
      <c r="CT137" s="6"/>
      <c r="CU137" s="6"/>
      <c r="CV137" s="6"/>
      <c r="CW137" s="6"/>
      <c r="CX137" s="6"/>
      <c r="CY137" s="6"/>
      <c r="CZ137" s="6"/>
      <c r="DA137" s="6"/>
      <c r="DB137" s="6"/>
      <c r="DC137" s="6"/>
      <c r="DD137" s="6"/>
      <c r="DE137" s="6"/>
      <c r="DF137" s="6"/>
      <c r="DG137" s="6"/>
      <c r="DH137" s="6"/>
      <c r="DI137" s="6"/>
      <c r="DJ137" s="6"/>
      <c r="DK137" s="6"/>
      <c r="DL137" s="6"/>
      <c r="DM137" s="6"/>
      <c r="DN137" s="6"/>
      <c r="DO137" s="6"/>
      <c r="DP137" s="6"/>
      <c r="DQ137" s="6"/>
      <c r="DR137" s="6"/>
      <c r="DS137" s="6"/>
      <c r="DT137" s="6"/>
      <c r="DU137" s="6"/>
      <c r="DV137" s="6"/>
      <c r="DW137" s="6"/>
      <c r="DX137" s="6"/>
      <c r="DY137" s="6"/>
      <c r="DZ137" s="6"/>
      <c r="EA137" s="6"/>
      <c r="EB137" s="6"/>
      <c r="EC137" s="6"/>
      <c r="ED137" s="6"/>
      <c r="EE137" s="6"/>
      <c r="EF137" s="6"/>
      <c r="EG137" s="6"/>
      <c r="EH137" s="6"/>
      <c r="EI137" s="6"/>
      <c r="EJ137" s="6"/>
      <c r="EK137" s="6"/>
      <c r="EL137" s="6"/>
      <c r="EM137" s="6"/>
      <c r="EN137" s="6"/>
      <c r="EO137" s="6"/>
      <c r="EP137" s="6"/>
      <c r="EQ137" s="6"/>
      <c r="ER137" s="6"/>
      <c r="ES137" s="6"/>
      <c r="ET137" s="6"/>
      <c r="EU137" s="6"/>
      <c r="EV137" s="6"/>
      <c r="EW137" s="6"/>
      <c r="EX137" s="6"/>
      <c r="EY137" s="6"/>
      <c r="EZ137" s="6"/>
      <c r="FA137" s="6"/>
      <c r="FB137" s="6"/>
      <c r="FC137" s="6"/>
      <c r="FD137" s="6"/>
      <c r="FE137" s="6"/>
      <c r="FF137" s="6"/>
      <c r="FG137" s="6"/>
      <c r="FH137" s="6"/>
      <c r="FI137" s="6"/>
      <c r="FJ137" s="6"/>
      <c r="FK137" s="6"/>
      <c r="FL137" s="6"/>
      <c r="FM137" s="6"/>
      <c r="FN137" s="6"/>
      <c r="FO137" s="6"/>
      <c r="FP137" s="6"/>
      <c r="FQ137" s="6"/>
      <c r="FR137" s="6"/>
      <c r="FS137" s="6"/>
    </row>
    <row r="138" spans="1:175" s="4" customFormat="1" ht="15" customHeight="1">
      <c r="K138" s="51"/>
      <c r="S138" s="52"/>
      <c r="T138" s="53"/>
      <c r="U138" s="54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  <c r="CG138" s="6"/>
      <c r="CH138" s="6"/>
      <c r="CI138" s="6"/>
      <c r="CJ138" s="6"/>
      <c r="CK138" s="6"/>
      <c r="CL138" s="6"/>
      <c r="CM138" s="6"/>
      <c r="CN138" s="6"/>
      <c r="CO138" s="6"/>
      <c r="CP138" s="6"/>
      <c r="CQ138" s="6"/>
      <c r="CR138" s="6"/>
      <c r="CS138" s="6"/>
      <c r="CT138" s="6"/>
      <c r="CU138" s="6"/>
      <c r="CV138" s="6"/>
      <c r="CW138" s="6"/>
      <c r="CX138" s="6"/>
      <c r="CY138" s="6"/>
      <c r="CZ138" s="6"/>
      <c r="DA138" s="6"/>
      <c r="DB138" s="6"/>
      <c r="DC138" s="6"/>
      <c r="DD138" s="6"/>
      <c r="DE138" s="6"/>
      <c r="DF138" s="6"/>
      <c r="DG138" s="6"/>
      <c r="DH138" s="6"/>
      <c r="DI138" s="6"/>
      <c r="DJ138" s="6"/>
      <c r="DK138" s="6"/>
      <c r="DL138" s="6"/>
      <c r="DM138" s="6"/>
      <c r="DN138" s="6"/>
      <c r="DO138" s="6"/>
      <c r="DP138" s="6"/>
      <c r="DQ138" s="6"/>
      <c r="DR138" s="6"/>
      <c r="DS138" s="6"/>
      <c r="DT138" s="6"/>
      <c r="DU138" s="6"/>
      <c r="DV138" s="6"/>
      <c r="DW138" s="6"/>
      <c r="DX138" s="6"/>
      <c r="DY138" s="6"/>
      <c r="DZ138" s="6"/>
      <c r="EA138" s="6"/>
      <c r="EB138" s="6"/>
      <c r="EC138" s="6"/>
      <c r="ED138" s="6"/>
      <c r="EE138" s="6"/>
      <c r="EF138" s="6"/>
      <c r="EG138" s="6"/>
      <c r="EH138" s="6"/>
      <c r="EI138" s="6"/>
      <c r="EJ138" s="6"/>
      <c r="EK138" s="6"/>
      <c r="EL138" s="6"/>
      <c r="EM138" s="6"/>
      <c r="EN138" s="6"/>
      <c r="EO138" s="6"/>
      <c r="EP138" s="6"/>
      <c r="EQ138" s="6"/>
      <c r="ER138" s="6"/>
      <c r="ES138" s="6"/>
      <c r="ET138" s="6"/>
      <c r="EU138" s="6"/>
      <c r="EV138" s="6"/>
      <c r="EW138" s="6"/>
      <c r="EX138" s="6"/>
      <c r="EY138" s="6"/>
      <c r="EZ138" s="6"/>
      <c r="FA138" s="6"/>
      <c r="FB138" s="6"/>
      <c r="FC138" s="6"/>
      <c r="FD138" s="6"/>
      <c r="FE138" s="6"/>
      <c r="FF138" s="6"/>
      <c r="FG138" s="6"/>
      <c r="FH138" s="6"/>
      <c r="FI138" s="6"/>
      <c r="FJ138" s="6"/>
      <c r="FK138" s="6"/>
      <c r="FL138" s="6"/>
      <c r="FM138" s="6"/>
      <c r="FN138" s="6"/>
      <c r="FO138" s="6"/>
      <c r="FP138" s="6"/>
      <c r="FQ138" s="6"/>
      <c r="FR138" s="6"/>
      <c r="FS138" s="6"/>
    </row>
    <row r="139" spans="1:175" s="4" customFormat="1" ht="15" customHeight="1">
      <c r="A139" s="103" t="s">
        <v>0</v>
      </c>
      <c r="B139" s="103" t="s">
        <v>1</v>
      </c>
      <c r="C139" s="104" t="s">
        <v>113</v>
      </c>
      <c r="D139" s="105" t="s">
        <v>144</v>
      </c>
      <c r="E139" s="96" t="s">
        <v>145</v>
      </c>
      <c r="F139" s="96"/>
      <c r="G139" s="96" t="s">
        <v>146</v>
      </c>
      <c r="H139" s="96"/>
      <c r="I139" s="96" t="s">
        <v>147</v>
      </c>
      <c r="J139" s="96"/>
      <c r="K139" s="96" t="s">
        <v>148</v>
      </c>
      <c r="L139" s="96"/>
      <c r="M139" s="96" t="s">
        <v>149</v>
      </c>
      <c r="N139" s="96"/>
      <c r="O139" s="96" t="s">
        <v>150</v>
      </c>
      <c r="P139" s="96"/>
      <c r="Q139" s="97" t="s">
        <v>151</v>
      </c>
      <c r="R139" s="98" t="s">
        <v>7</v>
      </c>
      <c r="S139" s="99" t="s">
        <v>152</v>
      </c>
      <c r="T139" s="20" t="s">
        <v>153</v>
      </c>
      <c r="U139" s="20" t="s">
        <v>154</v>
      </c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  <c r="CS139" s="6"/>
      <c r="CT139" s="6"/>
      <c r="CU139" s="6"/>
      <c r="CV139" s="6"/>
      <c r="CW139" s="6"/>
      <c r="CX139" s="6"/>
      <c r="CY139" s="6"/>
      <c r="CZ139" s="6"/>
      <c r="DA139" s="6"/>
      <c r="DB139" s="6"/>
      <c r="DC139" s="6"/>
      <c r="DD139" s="6"/>
      <c r="DE139" s="6"/>
      <c r="DF139" s="6"/>
      <c r="DG139" s="6"/>
      <c r="DH139" s="6"/>
      <c r="DI139" s="6"/>
      <c r="DJ139" s="6"/>
      <c r="DK139" s="6"/>
      <c r="DL139" s="6"/>
      <c r="DM139" s="6"/>
      <c r="DN139" s="6"/>
      <c r="DO139" s="6"/>
      <c r="DP139" s="6"/>
      <c r="DQ139" s="6"/>
      <c r="DR139" s="6"/>
      <c r="DS139" s="6"/>
      <c r="DT139" s="6"/>
      <c r="DU139" s="6"/>
      <c r="DV139" s="6"/>
      <c r="DW139" s="6"/>
      <c r="DX139" s="6"/>
      <c r="DY139" s="6"/>
      <c r="DZ139" s="6"/>
      <c r="EA139" s="6"/>
      <c r="EB139" s="6"/>
      <c r="EC139" s="6"/>
      <c r="ED139" s="6"/>
      <c r="EE139" s="6"/>
      <c r="EF139" s="6"/>
      <c r="EG139" s="6"/>
      <c r="EH139" s="6"/>
      <c r="EI139" s="6"/>
      <c r="EJ139" s="6"/>
      <c r="EK139" s="6"/>
      <c r="EL139" s="6"/>
      <c r="EM139" s="6"/>
      <c r="EN139" s="6"/>
      <c r="EO139" s="6"/>
      <c r="EP139" s="6"/>
      <c r="EQ139" s="6"/>
      <c r="ER139" s="6"/>
      <c r="ES139" s="6"/>
      <c r="ET139" s="6"/>
      <c r="EU139" s="6"/>
      <c r="EV139" s="6"/>
      <c r="EW139" s="6"/>
      <c r="EX139" s="6"/>
      <c r="EY139" s="6"/>
      <c r="EZ139" s="6"/>
      <c r="FA139" s="6"/>
      <c r="FB139" s="6"/>
      <c r="FC139" s="6"/>
      <c r="FD139" s="6"/>
      <c r="FE139" s="6"/>
      <c r="FF139" s="6"/>
      <c r="FG139" s="6"/>
      <c r="FH139" s="6"/>
      <c r="FI139" s="6"/>
      <c r="FJ139" s="6"/>
      <c r="FK139" s="6"/>
      <c r="FL139" s="6"/>
      <c r="FM139" s="6"/>
      <c r="FN139" s="6"/>
      <c r="FO139" s="6"/>
      <c r="FP139" s="6"/>
      <c r="FQ139" s="6"/>
      <c r="FR139" s="6"/>
      <c r="FS139" s="6"/>
    </row>
    <row r="140" spans="1:175" s="4" customFormat="1" ht="15" customHeight="1">
      <c r="A140" s="103"/>
      <c r="B140" s="103"/>
      <c r="C140" s="104"/>
      <c r="D140" s="105"/>
      <c r="E140" s="22" t="s">
        <v>5</v>
      </c>
      <c r="F140" s="22" t="s">
        <v>155</v>
      </c>
      <c r="G140" s="22" t="s">
        <v>5</v>
      </c>
      <c r="H140" s="22" t="s">
        <v>155</v>
      </c>
      <c r="I140" s="22" t="s">
        <v>5</v>
      </c>
      <c r="J140" s="22" t="s">
        <v>155</v>
      </c>
      <c r="K140" s="22" t="s">
        <v>5</v>
      </c>
      <c r="L140" s="22" t="s">
        <v>155</v>
      </c>
      <c r="M140" s="22" t="s">
        <v>5</v>
      </c>
      <c r="N140" s="22" t="s">
        <v>155</v>
      </c>
      <c r="O140" s="22" t="s">
        <v>5</v>
      </c>
      <c r="P140" s="22" t="s">
        <v>155</v>
      </c>
      <c r="Q140" s="97"/>
      <c r="R140" s="98"/>
      <c r="S140" s="99"/>
      <c r="T140" s="20"/>
      <c r="U140" s="20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  <c r="CJ140" s="6"/>
      <c r="CK140" s="6"/>
      <c r="CL140" s="6"/>
      <c r="CM140" s="6"/>
      <c r="CN140" s="6"/>
      <c r="CO140" s="6"/>
      <c r="CP140" s="6"/>
      <c r="CQ140" s="6"/>
      <c r="CR140" s="6"/>
      <c r="CS140" s="6"/>
      <c r="CT140" s="6"/>
      <c r="CU140" s="6"/>
      <c r="CV140" s="6"/>
      <c r="CW140" s="6"/>
      <c r="CX140" s="6"/>
      <c r="CY140" s="6"/>
      <c r="CZ140" s="6"/>
      <c r="DA140" s="6"/>
      <c r="DB140" s="6"/>
      <c r="DC140" s="6"/>
      <c r="DD140" s="6"/>
      <c r="DE140" s="6"/>
      <c r="DF140" s="6"/>
      <c r="DG140" s="6"/>
      <c r="DH140" s="6"/>
      <c r="DI140" s="6"/>
      <c r="DJ140" s="6"/>
      <c r="DK140" s="6"/>
      <c r="DL140" s="6"/>
      <c r="DM140" s="6"/>
      <c r="DN140" s="6"/>
      <c r="DO140" s="6"/>
      <c r="DP140" s="6"/>
      <c r="DQ140" s="6"/>
      <c r="DR140" s="6"/>
      <c r="DS140" s="6"/>
      <c r="DT140" s="6"/>
      <c r="DU140" s="6"/>
      <c r="DV140" s="6"/>
      <c r="DW140" s="6"/>
      <c r="DX140" s="6"/>
      <c r="DY140" s="6"/>
      <c r="DZ140" s="6"/>
      <c r="EA140" s="6"/>
      <c r="EB140" s="6"/>
      <c r="EC140" s="6"/>
      <c r="ED140" s="6"/>
      <c r="EE140" s="6"/>
      <c r="EF140" s="6"/>
      <c r="EG140" s="6"/>
      <c r="EH140" s="6"/>
      <c r="EI140" s="6"/>
      <c r="EJ140" s="6"/>
      <c r="EK140" s="6"/>
      <c r="EL140" s="6"/>
      <c r="EM140" s="6"/>
      <c r="EN140" s="6"/>
      <c r="EO140" s="6"/>
      <c r="EP140" s="6"/>
      <c r="EQ140" s="6"/>
      <c r="ER140" s="6"/>
      <c r="ES140" s="6"/>
      <c r="ET140" s="6"/>
      <c r="EU140" s="6"/>
      <c r="EV140" s="6"/>
      <c r="EW140" s="6"/>
      <c r="EX140" s="6"/>
      <c r="EY140" s="6"/>
      <c r="EZ140" s="6"/>
      <c r="FA140" s="6"/>
      <c r="FB140" s="6"/>
      <c r="FC140" s="6"/>
      <c r="FD140" s="6"/>
      <c r="FE140" s="6"/>
      <c r="FF140" s="6"/>
      <c r="FG140" s="6"/>
      <c r="FH140" s="6"/>
      <c r="FI140" s="6"/>
      <c r="FJ140" s="6"/>
      <c r="FK140" s="6"/>
      <c r="FL140" s="6"/>
      <c r="FM140" s="6"/>
      <c r="FN140" s="6"/>
      <c r="FO140" s="6"/>
      <c r="FP140" s="6"/>
      <c r="FQ140" s="6"/>
      <c r="FR140" s="6"/>
      <c r="FS140" s="6"/>
    </row>
    <row r="141" spans="1:175" s="4" customFormat="1" ht="15" customHeight="1">
      <c r="A141" s="49" t="s">
        <v>156</v>
      </c>
      <c r="B141" s="49" t="s">
        <v>157</v>
      </c>
      <c r="C141" s="15"/>
      <c r="D141" s="15" t="s">
        <v>158</v>
      </c>
      <c r="E141" s="55">
        <v>431.33</v>
      </c>
      <c r="F141" s="55">
        <v>1055.9000000000001</v>
      </c>
      <c r="G141" s="55">
        <v>449.17</v>
      </c>
      <c r="H141" s="55">
        <v>1084.51</v>
      </c>
      <c r="I141" s="55">
        <v>451.83</v>
      </c>
      <c r="J141" s="55">
        <v>1088.76</v>
      </c>
      <c r="K141" s="55">
        <v>451.67</v>
      </c>
      <c r="L141" s="55">
        <v>1107.1099999999999</v>
      </c>
      <c r="M141" s="55">
        <v>441</v>
      </c>
      <c r="N141" s="55">
        <v>1047.51</v>
      </c>
      <c r="O141" s="56">
        <v>0</v>
      </c>
      <c r="P141" s="56">
        <v>0</v>
      </c>
      <c r="Q141" s="55">
        <v>5383.79</v>
      </c>
      <c r="R141" s="24">
        <v>1</v>
      </c>
      <c r="S141" s="20">
        <v>430</v>
      </c>
      <c r="T141" s="56">
        <v>450.89</v>
      </c>
      <c r="U141" s="20" t="s">
        <v>159</v>
      </c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  <c r="CG141" s="6"/>
      <c r="CH141" s="6"/>
      <c r="CI141" s="6"/>
      <c r="CJ141" s="6"/>
      <c r="CK141" s="6"/>
      <c r="CL141" s="6"/>
      <c r="CM141" s="6"/>
      <c r="CN141" s="6"/>
      <c r="CO141" s="6"/>
      <c r="CP141" s="6"/>
      <c r="CQ141" s="6"/>
      <c r="CR141" s="6"/>
      <c r="CS141" s="6"/>
      <c r="CT141" s="6"/>
      <c r="CU141" s="6"/>
      <c r="CV141" s="6"/>
      <c r="CW141" s="6"/>
      <c r="CX141" s="6"/>
      <c r="CY141" s="6"/>
      <c r="CZ141" s="6"/>
      <c r="DA141" s="6"/>
      <c r="DB141" s="6"/>
      <c r="DC141" s="6"/>
      <c r="DD141" s="6"/>
      <c r="DE141" s="6"/>
      <c r="DF141" s="6"/>
      <c r="DG141" s="6"/>
      <c r="DH141" s="6"/>
      <c r="DI141" s="6"/>
      <c r="DJ141" s="6"/>
      <c r="DK141" s="6"/>
      <c r="DL141" s="6"/>
      <c r="DM141" s="6"/>
      <c r="DN141" s="6"/>
      <c r="DO141" s="6"/>
      <c r="DP141" s="6"/>
      <c r="DQ141" s="6"/>
      <c r="DR141" s="6"/>
      <c r="DS141" s="6"/>
      <c r="DT141" s="6"/>
      <c r="DU141" s="6"/>
      <c r="DV141" s="6"/>
      <c r="DW141" s="6"/>
      <c r="DX141" s="6"/>
      <c r="DY141" s="6"/>
      <c r="DZ141" s="6"/>
      <c r="EA141" s="6"/>
      <c r="EB141" s="6"/>
      <c r="EC141" s="6"/>
      <c r="ED141" s="6"/>
      <c r="EE141" s="6"/>
      <c r="EF141" s="6"/>
      <c r="EG141" s="6"/>
      <c r="EH141" s="6"/>
      <c r="EI141" s="6"/>
      <c r="EJ141" s="6"/>
      <c r="EK141" s="6"/>
      <c r="EL141" s="6"/>
      <c r="EM141" s="6"/>
      <c r="EN141" s="6"/>
      <c r="EO141" s="6"/>
      <c r="EP141" s="6"/>
      <c r="EQ141" s="6"/>
      <c r="ER141" s="6"/>
      <c r="ES141" s="6"/>
      <c r="ET141" s="6"/>
      <c r="EU141" s="6"/>
      <c r="EV141" s="6"/>
      <c r="EW141" s="6"/>
      <c r="EX141" s="6"/>
      <c r="EY141" s="6"/>
      <c r="EZ141" s="6"/>
      <c r="FA141" s="6"/>
      <c r="FB141" s="6"/>
      <c r="FC141" s="6"/>
      <c r="FD141" s="6"/>
      <c r="FE141" s="6"/>
      <c r="FF141" s="6"/>
      <c r="FG141" s="6"/>
      <c r="FH141" s="6"/>
      <c r="FI141" s="6"/>
      <c r="FJ141" s="6"/>
      <c r="FK141" s="6"/>
      <c r="FL141" s="6"/>
      <c r="FM141" s="6"/>
      <c r="FN141" s="6"/>
      <c r="FO141" s="6"/>
      <c r="FP141" s="6"/>
      <c r="FQ141" s="6"/>
      <c r="FR141" s="6"/>
      <c r="FS141" s="6"/>
    </row>
    <row r="142" spans="1:175" s="4" customFormat="1" ht="15" customHeight="1">
      <c r="A142" s="23" t="s">
        <v>160</v>
      </c>
      <c r="B142" s="23" t="s">
        <v>161</v>
      </c>
      <c r="C142" s="15">
        <v>11406</v>
      </c>
      <c r="D142" s="15" t="s">
        <v>158</v>
      </c>
      <c r="E142" s="55">
        <v>415</v>
      </c>
      <c r="F142" s="55">
        <v>1015.92</v>
      </c>
      <c r="G142" s="55">
        <v>412.63</v>
      </c>
      <c r="H142" s="55">
        <v>996.78</v>
      </c>
      <c r="I142" s="55">
        <v>100</v>
      </c>
      <c r="J142" s="55">
        <v>262.66000000000003</v>
      </c>
      <c r="K142" s="55">
        <v>376.5</v>
      </c>
      <c r="L142" s="55">
        <v>922.86</v>
      </c>
      <c r="M142" s="57">
        <v>413.33</v>
      </c>
      <c r="N142" s="57">
        <v>981.79</v>
      </c>
      <c r="O142" s="55">
        <v>414</v>
      </c>
      <c r="P142" s="55">
        <v>1007.71</v>
      </c>
      <c r="Q142" s="55">
        <v>4925.0600000000004</v>
      </c>
      <c r="R142" s="24">
        <v>2</v>
      </c>
      <c r="S142" s="20">
        <v>430</v>
      </c>
      <c r="T142" s="56">
        <v>401.44</v>
      </c>
      <c r="U142" s="20" t="s">
        <v>162</v>
      </c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  <c r="CJ142" s="6"/>
      <c r="CK142" s="6"/>
      <c r="CL142" s="6"/>
      <c r="CM142" s="6"/>
      <c r="CN142" s="6"/>
      <c r="CO142" s="6"/>
      <c r="CP142" s="6"/>
      <c r="CQ142" s="6"/>
      <c r="CR142" s="6"/>
      <c r="CS142" s="6"/>
      <c r="CT142" s="6"/>
      <c r="CU142" s="6"/>
      <c r="CV142" s="6"/>
      <c r="CW142" s="6"/>
      <c r="CX142" s="6"/>
      <c r="CY142" s="6"/>
      <c r="CZ142" s="6"/>
      <c r="DA142" s="6"/>
      <c r="DB142" s="6"/>
      <c r="DC142" s="6"/>
      <c r="DD142" s="6"/>
      <c r="DE142" s="6"/>
      <c r="DF142" s="6"/>
      <c r="DG142" s="6"/>
      <c r="DH142" s="6"/>
      <c r="DI142" s="6"/>
      <c r="DJ142" s="6"/>
      <c r="DK142" s="6"/>
      <c r="DL142" s="6"/>
      <c r="DM142" s="6"/>
      <c r="DN142" s="6"/>
      <c r="DO142" s="6"/>
      <c r="DP142" s="6"/>
      <c r="DQ142" s="6"/>
      <c r="DR142" s="6"/>
      <c r="DS142" s="6"/>
      <c r="DT142" s="6"/>
      <c r="DU142" s="6"/>
      <c r="DV142" s="6"/>
      <c r="DW142" s="6"/>
      <c r="DX142" s="6"/>
      <c r="DY142" s="6"/>
      <c r="DZ142" s="6"/>
      <c r="EA142" s="6"/>
      <c r="EB142" s="6"/>
      <c r="EC142" s="6"/>
      <c r="ED142" s="6"/>
      <c r="EE142" s="6"/>
      <c r="EF142" s="6"/>
      <c r="EG142" s="6"/>
      <c r="EH142" s="6"/>
      <c r="EI142" s="6"/>
      <c r="EJ142" s="6"/>
      <c r="EK142" s="6"/>
      <c r="EL142" s="6"/>
      <c r="EM142" s="6"/>
      <c r="EN142" s="6"/>
      <c r="EO142" s="6"/>
      <c r="EP142" s="6"/>
      <c r="EQ142" s="6"/>
      <c r="ER142" s="6"/>
      <c r="ES142" s="6"/>
      <c r="ET142" s="6"/>
      <c r="EU142" s="6"/>
      <c r="EV142" s="6"/>
      <c r="EW142" s="6"/>
      <c r="EX142" s="6"/>
      <c r="EY142" s="6"/>
      <c r="EZ142" s="6"/>
      <c r="FA142" s="6"/>
      <c r="FB142" s="6"/>
      <c r="FC142" s="6"/>
      <c r="FD142" s="6"/>
      <c r="FE142" s="6"/>
      <c r="FF142" s="6"/>
      <c r="FG142" s="6"/>
      <c r="FH142" s="6"/>
      <c r="FI142" s="6"/>
      <c r="FJ142" s="6"/>
      <c r="FK142" s="6"/>
      <c r="FL142" s="6"/>
      <c r="FM142" s="6"/>
      <c r="FN142" s="6"/>
      <c r="FO142" s="6"/>
      <c r="FP142" s="6"/>
      <c r="FQ142" s="6"/>
      <c r="FR142" s="6"/>
      <c r="FS142" s="6"/>
    </row>
    <row r="143" spans="1:175" s="4" customFormat="1" ht="15" customHeight="1">
      <c r="A143" s="23" t="s">
        <v>163</v>
      </c>
      <c r="B143" s="23" t="s">
        <v>164</v>
      </c>
      <c r="C143" s="15">
        <v>18930</v>
      </c>
      <c r="D143" s="15" t="s">
        <v>158</v>
      </c>
      <c r="E143" s="55">
        <v>379.71</v>
      </c>
      <c r="F143" s="55">
        <v>928.2</v>
      </c>
      <c r="G143" s="55">
        <v>368.42</v>
      </c>
      <c r="H143" s="55">
        <v>889.54</v>
      </c>
      <c r="I143" s="58">
        <v>402.67</v>
      </c>
      <c r="J143" s="58">
        <v>970.29</v>
      </c>
      <c r="K143" s="55">
        <v>391.33</v>
      </c>
      <c r="L143" s="55">
        <v>959.22</v>
      </c>
      <c r="M143" s="55">
        <v>408.67</v>
      </c>
      <c r="N143" s="55">
        <v>970.71</v>
      </c>
      <c r="O143" s="55">
        <v>407.67</v>
      </c>
      <c r="P143" s="55">
        <v>992.3</v>
      </c>
      <c r="Q143" s="55">
        <v>4820.72</v>
      </c>
      <c r="R143" s="24">
        <v>3</v>
      </c>
      <c r="S143" s="20">
        <v>430</v>
      </c>
      <c r="T143" s="20">
        <v>391.06</v>
      </c>
      <c r="U143" s="20" t="s">
        <v>162</v>
      </c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  <c r="CJ143" s="6"/>
      <c r="CK143" s="6"/>
      <c r="CL143" s="6"/>
      <c r="CM143" s="6"/>
      <c r="CN143" s="6"/>
      <c r="CO143" s="6"/>
      <c r="CP143" s="6"/>
      <c r="CQ143" s="6"/>
      <c r="CR143" s="6"/>
      <c r="CS143" s="6"/>
      <c r="CT143" s="6"/>
      <c r="CU143" s="6"/>
      <c r="CV143" s="6"/>
      <c r="CW143" s="6"/>
      <c r="CX143" s="6"/>
      <c r="CY143" s="6"/>
      <c r="CZ143" s="6"/>
      <c r="DA143" s="6"/>
      <c r="DB143" s="6"/>
      <c r="DC143" s="6"/>
      <c r="DD143" s="6"/>
      <c r="DE143" s="6"/>
      <c r="DF143" s="6"/>
      <c r="DG143" s="6"/>
      <c r="DH143" s="6"/>
      <c r="DI143" s="6"/>
      <c r="DJ143" s="6"/>
      <c r="DK143" s="6"/>
      <c r="DL143" s="6"/>
      <c r="DM143" s="6"/>
      <c r="DN143" s="6"/>
      <c r="DO143" s="6"/>
      <c r="DP143" s="6"/>
      <c r="DQ143" s="6"/>
      <c r="DR143" s="6"/>
      <c r="DS143" s="6"/>
      <c r="DT143" s="6"/>
      <c r="DU143" s="6"/>
      <c r="DV143" s="6"/>
      <c r="DW143" s="6"/>
      <c r="DX143" s="6"/>
      <c r="DY143" s="6"/>
      <c r="DZ143" s="6"/>
      <c r="EA143" s="6"/>
      <c r="EB143" s="6"/>
      <c r="EC143" s="6"/>
      <c r="ED143" s="6"/>
      <c r="EE143" s="6"/>
      <c r="EF143" s="6"/>
      <c r="EG143" s="6"/>
      <c r="EH143" s="6"/>
      <c r="EI143" s="6"/>
      <c r="EJ143" s="6"/>
      <c r="EK143" s="6"/>
      <c r="EL143" s="6"/>
      <c r="EM143" s="6"/>
      <c r="EN143" s="6"/>
      <c r="EO143" s="6"/>
      <c r="EP143" s="6"/>
      <c r="EQ143" s="6"/>
      <c r="ER143" s="6"/>
      <c r="ES143" s="6"/>
      <c r="ET143" s="6"/>
      <c r="EU143" s="6"/>
      <c r="EV143" s="6"/>
      <c r="EW143" s="6"/>
      <c r="EX143" s="6"/>
      <c r="EY143" s="6"/>
      <c r="EZ143" s="6"/>
      <c r="FA143" s="6"/>
      <c r="FB143" s="6"/>
      <c r="FC143" s="6"/>
      <c r="FD143" s="6"/>
      <c r="FE143" s="6"/>
      <c r="FF143" s="6"/>
      <c r="FG143" s="6"/>
      <c r="FH143" s="6"/>
      <c r="FI143" s="6"/>
      <c r="FJ143" s="6"/>
      <c r="FK143" s="6"/>
      <c r="FL143" s="6"/>
      <c r="FM143" s="6"/>
      <c r="FN143" s="6"/>
      <c r="FO143" s="6"/>
      <c r="FP143" s="6"/>
      <c r="FQ143" s="6"/>
      <c r="FR143" s="6"/>
      <c r="FS143" s="6"/>
    </row>
    <row r="144" spans="1:175" s="4" customFormat="1" ht="15" customHeight="1">
      <c r="A144" s="7" t="s">
        <v>165</v>
      </c>
      <c r="B144" s="46" t="s">
        <v>166</v>
      </c>
      <c r="C144" s="46">
        <v>54396</v>
      </c>
      <c r="D144" s="15" t="s">
        <v>158</v>
      </c>
      <c r="E144" s="55">
        <v>338.83</v>
      </c>
      <c r="F144" s="55">
        <v>829.46</v>
      </c>
      <c r="G144" s="55">
        <v>380.5</v>
      </c>
      <c r="H144" s="55">
        <v>918.72</v>
      </c>
      <c r="I144" s="55">
        <v>386.5</v>
      </c>
      <c r="J144" s="55">
        <v>931.33</v>
      </c>
      <c r="K144" s="55">
        <v>357.17</v>
      </c>
      <c r="L144" s="55">
        <v>875.47</v>
      </c>
      <c r="M144" s="57">
        <v>382.17</v>
      </c>
      <c r="N144" s="57">
        <v>907.77</v>
      </c>
      <c r="O144" s="55">
        <v>390.5</v>
      </c>
      <c r="P144" s="55">
        <v>950.51</v>
      </c>
      <c r="Q144" s="55">
        <v>4583.6000000000004</v>
      </c>
      <c r="R144" s="59">
        <v>4</v>
      </c>
      <c r="S144" s="20">
        <v>430</v>
      </c>
      <c r="T144" s="56">
        <v>374.72</v>
      </c>
      <c r="U144" s="20" t="s">
        <v>162</v>
      </c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  <c r="CJ144" s="6"/>
      <c r="CK144" s="6"/>
      <c r="CL144" s="6"/>
      <c r="CM144" s="6"/>
      <c r="CN144" s="6"/>
      <c r="CO144" s="6"/>
      <c r="CP144" s="6"/>
      <c r="CQ144" s="6"/>
      <c r="CR144" s="6"/>
      <c r="CS144" s="6"/>
      <c r="CT144" s="6"/>
      <c r="CU144" s="6"/>
      <c r="CV144" s="6"/>
      <c r="CW144" s="6"/>
      <c r="CX144" s="6"/>
      <c r="CY144" s="6"/>
      <c r="CZ144" s="6"/>
      <c r="DA144" s="6"/>
      <c r="DB144" s="6"/>
      <c r="DC144" s="6"/>
      <c r="DD144" s="6"/>
      <c r="DE144" s="6"/>
      <c r="DF144" s="6"/>
      <c r="DG144" s="6"/>
      <c r="DH144" s="6"/>
      <c r="DI144" s="6"/>
      <c r="DJ144" s="6"/>
      <c r="DK144" s="6"/>
      <c r="DL144" s="6"/>
      <c r="DM144" s="6"/>
      <c r="DN144" s="6"/>
      <c r="DO144" s="6"/>
      <c r="DP144" s="6"/>
      <c r="DQ144" s="6"/>
      <c r="DR144" s="6"/>
      <c r="DS144" s="6"/>
      <c r="DT144" s="6"/>
      <c r="DU144" s="6"/>
      <c r="DV144" s="6"/>
      <c r="DW144" s="6"/>
      <c r="DX144" s="6"/>
      <c r="DY144" s="6"/>
      <c r="DZ144" s="6"/>
      <c r="EA144" s="6"/>
      <c r="EB144" s="6"/>
      <c r="EC144" s="6"/>
      <c r="ED144" s="6"/>
      <c r="EE144" s="6"/>
      <c r="EF144" s="6"/>
      <c r="EG144" s="6"/>
      <c r="EH144" s="6"/>
      <c r="EI144" s="6"/>
      <c r="EJ144" s="6"/>
      <c r="EK144" s="6"/>
      <c r="EL144" s="6"/>
      <c r="EM144" s="6"/>
      <c r="EN144" s="6"/>
      <c r="EO144" s="6"/>
      <c r="EP144" s="6"/>
      <c r="EQ144" s="6"/>
      <c r="ER144" s="6"/>
      <c r="ES144" s="6"/>
      <c r="ET144" s="6"/>
      <c r="EU144" s="6"/>
      <c r="EV144" s="6"/>
      <c r="EW144" s="6"/>
      <c r="EX144" s="6"/>
      <c r="EY144" s="6"/>
      <c r="EZ144" s="6"/>
      <c r="FA144" s="6"/>
      <c r="FB144" s="6"/>
      <c r="FC144" s="6"/>
      <c r="FD144" s="6"/>
      <c r="FE144" s="6"/>
      <c r="FF144" s="6"/>
      <c r="FG144" s="6"/>
      <c r="FH144" s="6"/>
      <c r="FI144" s="6"/>
      <c r="FJ144" s="6"/>
      <c r="FK144" s="6"/>
      <c r="FL144" s="6"/>
      <c r="FM144" s="6"/>
      <c r="FN144" s="6"/>
      <c r="FO144" s="6"/>
      <c r="FP144" s="6"/>
      <c r="FQ144" s="6"/>
      <c r="FR144" s="6"/>
      <c r="FS144" s="6"/>
    </row>
    <row r="145" spans="1:175" s="4" customFormat="1" ht="15" customHeight="1">
      <c r="A145" s="23" t="s">
        <v>167</v>
      </c>
      <c r="B145" s="23" t="s">
        <v>168</v>
      </c>
      <c r="C145" s="15">
        <v>32464</v>
      </c>
      <c r="D145" s="15" t="s">
        <v>158</v>
      </c>
      <c r="E145" s="55">
        <v>325.5</v>
      </c>
      <c r="F145" s="55">
        <v>796.82</v>
      </c>
      <c r="G145" s="55">
        <v>331.5</v>
      </c>
      <c r="H145" s="55">
        <v>800.41</v>
      </c>
      <c r="I145" s="55">
        <v>390.5</v>
      </c>
      <c r="J145" s="55">
        <v>940.97</v>
      </c>
      <c r="K145" s="57">
        <v>380.92</v>
      </c>
      <c r="L145" s="57">
        <v>933.69</v>
      </c>
      <c r="M145" s="55">
        <v>401.33</v>
      </c>
      <c r="N145" s="55">
        <v>953.29</v>
      </c>
      <c r="O145" s="55">
        <v>0</v>
      </c>
      <c r="P145" s="55">
        <v>0</v>
      </c>
      <c r="Q145" s="55">
        <v>4425.18</v>
      </c>
      <c r="R145" s="24">
        <v>5</v>
      </c>
      <c r="S145" s="20">
        <v>430</v>
      </c>
      <c r="T145" s="56">
        <v>367.64</v>
      </c>
      <c r="U145" s="20" t="s">
        <v>162</v>
      </c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6"/>
      <c r="CH145" s="6"/>
      <c r="CI145" s="6"/>
      <c r="CJ145" s="6"/>
      <c r="CK145" s="6"/>
      <c r="CL145" s="6"/>
      <c r="CM145" s="6"/>
      <c r="CN145" s="6"/>
      <c r="CO145" s="6"/>
      <c r="CP145" s="6"/>
      <c r="CQ145" s="6"/>
      <c r="CR145" s="6"/>
      <c r="CS145" s="6"/>
      <c r="CT145" s="6"/>
      <c r="CU145" s="6"/>
      <c r="CV145" s="6"/>
      <c r="CW145" s="6"/>
      <c r="CX145" s="6"/>
      <c r="CY145" s="6"/>
      <c r="CZ145" s="6"/>
      <c r="DA145" s="6"/>
      <c r="DB145" s="6"/>
      <c r="DC145" s="6"/>
      <c r="DD145" s="6"/>
      <c r="DE145" s="6"/>
      <c r="DF145" s="6"/>
      <c r="DG145" s="6"/>
      <c r="DH145" s="6"/>
      <c r="DI145" s="6"/>
      <c r="DJ145" s="6"/>
      <c r="DK145" s="6"/>
      <c r="DL145" s="6"/>
      <c r="DM145" s="6"/>
      <c r="DN145" s="6"/>
      <c r="DO145" s="6"/>
      <c r="DP145" s="6"/>
      <c r="DQ145" s="6"/>
      <c r="DR145" s="6"/>
      <c r="DS145" s="6"/>
      <c r="DT145" s="6"/>
      <c r="DU145" s="6"/>
      <c r="DV145" s="6"/>
      <c r="DW145" s="6"/>
      <c r="DX145" s="6"/>
      <c r="DY145" s="6"/>
      <c r="DZ145" s="6"/>
      <c r="EA145" s="6"/>
      <c r="EB145" s="6"/>
      <c r="EC145" s="6"/>
      <c r="ED145" s="6"/>
      <c r="EE145" s="6"/>
      <c r="EF145" s="6"/>
      <c r="EG145" s="6"/>
      <c r="EH145" s="6"/>
      <c r="EI145" s="6"/>
      <c r="EJ145" s="6"/>
      <c r="EK145" s="6"/>
      <c r="EL145" s="6"/>
      <c r="EM145" s="6"/>
      <c r="EN145" s="6"/>
      <c r="EO145" s="6"/>
      <c r="EP145" s="6"/>
      <c r="EQ145" s="6"/>
      <c r="ER145" s="6"/>
      <c r="ES145" s="6"/>
      <c r="ET145" s="6"/>
      <c r="EU145" s="6"/>
      <c r="EV145" s="6"/>
      <c r="EW145" s="6"/>
      <c r="EX145" s="6"/>
      <c r="EY145" s="6"/>
      <c r="EZ145" s="6"/>
      <c r="FA145" s="6"/>
      <c r="FB145" s="6"/>
      <c r="FC145" s="6"/>
      <c r="FD145" s="6"/>
      <c r="FE145" s="6"/>
      <c r="FF145" s="6"/>
      <c r="FG145" s="6"/>
      <c r="FH145" s="6"/>
      <c r="FI145" s="6"/>
      <c r="FJ145" s="6"/>
      <c r="FK145" s="6"/>
      <c r="FL145" s="6"/>
      <c r="FM145" s="6"/>
      <c r="FN145" s="6"/>
      <c r="FO145" s="6"/>
      <c r="FP145" s="6"/>
      <c r="FQ145" s="6"/>
      <c r="FR145" s="6"/>
      <c r="FS145" s="6"/>
    </row>
    <row r="146" spans="1:175" s="4" customFormat="1" ht="15" customHeight="1">
      <c r="A146" s="1"/>
      <c r="B146" s="1"/>
      <c r="C146" s="2"/>
      <c r="D146" s="3"/>
      <c r="E146" s="3"/>
      <c r="F146" s="3"/>
      <c r="G146" s="3"/>
      <c r="H146" s="3"/>
      <c r="I146" s="3"/>
      <c r="J146" s="3"/>
      <c r="K146" s="3"/>
      <c r="L146" s="2"/>
      <c r="M146" s="2"/>
      <c r="N146" s="2"/>
      <c r="O146" s="2"/>
      <c r="P146" s="2"/>
      <c r="Q146" s="2"/>
      <c r="R146" s="2"/>
      <c r="S146" s="100" t="s">
        <v>143</v>
      </c>
      <c r="T146" s="101"/>
      <c r="U146" s="102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  <c r="CG146" s="6"/>
      <c r="CH146" s="6"/>
      <c r="CI146" s="6"/>
      <c r="CJ146" s="6"/>
      <c r="CK146" s="6"/>
      <c r="CL146" s="6"/>
      <c r="CM146" s="6"/>
      <c r="CN146" s="6"/>
      <c r="CO146" s="6"/>
      <c r="CP146" s="6"/>
      <c r="CQ146" s="6"/>
      <c r="CR146" s="6"/>
      <c r="CS146" s="6"/>
      <c r="CT146" s="6"/>
      <c r="CU146" s="6"/>
      <c r="CV146" s="6"/>
      <c r="CW146" s="6"/>
      <c r="CX146" s="6"/>
      <c r="CY146" s="6"/>
      <c r="CZ146" s="6"/>
      <c r="DA146" s="6"/>
      <c r="DB146" s="6"/>
      <c r="DC146" s="6"/>
      <c r="DD146" s="6"/>
      <c r="DE146" s="6"/>
      <c r="DF146" s="6"/>
      <c r="DG146" s="6"/>
      <c r="DH146" s="6"/>
      <c r="DI146" s="6"/>
      <c r="DJ146" s="6"/>
      <c r="DK146" s="6"/>
      <c r="DL146" s="6"/>
      <c r="DM146" s="6"/>
      <c r="DN146" s="6"/>
      <c r="DO146" s="6"/>
      <c r="DP146" s="6"/>
      <c r="DQ146" s="6"/>
      <c r="DR146" s="6"/>
      <c r="DS146" s="6"/>
      <c r="DT146" s="6"/>
      <c r="DU146" s="6"/>
      <c r="DV146" s="6"/>
      <c r="DW146" s="6"/>
      <c r="DX146" s="6"/>
      <c r="DY146" s="6"/>
      <c r="DZ146" s="6"/>
      <c r="EA146" s="6"/>
      <c r="EB146" s="6"/>
      <c r="EC146" s="6"/>
      <c r="ED146" s="6"/>
      <c r="EE146" s="6"/>
      <c r="EF146" s="6"/>
      <c r="EG146" s="6"/>
      <c r="EH146" s="6"/>
      <c r="EI146" s="6"/>
      <c r="EJ146" s="6"/>
      <c r="EK146" s="6"/>
      <c r="EL146" s="6"/>
      <c r="EM146" s="6"/>
      <c r="EN146" s="6"/>
      <c r="EO146" s="6"/>
      <c r="EP146" s="6"/>
      <c r="EQ146" s="6"/>
      <c r="ER146" s="6"/>
      <c r="ES146" s="6"/>
      <c r="ET146" s="6"/>
      <c r="EU146" s="6"/>
      <c r="EV146" s="6"/>
      <c r="EW146" s="6"/>
      <c r="EX146" s="6"/>
      <c r="EY146" s="6"/>
      <c r="EZ146" s="6"/>
      <c r="FA146" s="6"/>
      <c r="FB146" s="6"/>
      <c r="FC146" s="6"/>
      <c r="FD146" s="6"/>
      <c r="FE146" s="6"/>
      <c r="FF146" s="6"/>
      <c r="FG146" s="6"/>
      <c r="FH146" s="6"/>
      <c r="FI146" s="6"/>
      <c r="FJ146" s="6"/>
      <c r="FK146" s="6"/>
      <c r="FL146" s="6"/>
      <c r="FM146" s="6"/>
      <c r="FN146" s="6"/>
      <c r="FO146" s="6"/>
      <c r="FP146" s="6"/>
      <c r="FQ146" s="6"/>
      <c r="FR146" s="6"/>
      <c r="FS146" s="6"/>
    </row>
    <row r="147" spans="1:175" s="4" customFormat="1" ht="15" customHeight="1">
      <c r="A147" s="103" t="s">
        <v>0</v>
      </c>
      <c r="B147" s="103" t="s">
        <v>1</v>
      </c>
      <c r="C147" s="104" t="s">
        <v>113</v>
      </c>
      <c r="D147" s="105" t="s">
        <v>169</v>
      </c>
      <c r="E147" s="96" t="s">
        <v>145</v>
      </c>
      <c r="F147" s="96"/>
      <c r="G147" s="96" t="s">
        <v>146</v>
      </c>
      <c r="H147" s="96"/>
      <c r="I147" s="96" t="s">
        <v>147</v>
      </c>
      <c r="J147" s="96"/>
      <c r="K147" s="96" t="s">
        <v>148</v>
      </c>
      <c r="L147" s="96"/>
      <c r="M147" s="96" t="s">
        <v>149</v>
      </c>
      <c r="N147" s="96"/>
      <c r="O147" s="96" t="s">
        <v>150</v>
      </c>
      <c r="P147" s="96"/>
      <c r="Q147" s="97" t="s">
        <v>151</v>
      </c>
      <c r="R147" s="98" t="s">
        <v>7</v>
      </c>
      <c r="S147" s="99" t="s">
        <v>152</v>
      </c>
      <c r="T147" s="20" t="s">
        <v>153</v>
      </c>
      <c r="U147" s="20" t="s">
        <v>154</v>
      </c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  <c r="CB147" s="6"/>
      <c r="CC147" s="6"/>
      <c r="CD147" s="6"/>
      <c r="CE147" s="6"/>
      <c r="CF147" s="6"/>
      <c r="CG147" s="6"/>
      <c r="CH147" s="6"/>
      <c r="CI147" s="6"/>
      <c r="CJ147" s="6"/>
      <c r="CK147" s="6"/>
      <c r="CL147" s="6"/>
      <c r="CM147" s="6"/>
      <c r="CN147" s="6"/>
      <c r="CO147" s="6"/>
      <c r="CP147" s="6"/>
      <c r="CQ147" s="6"/>
      <c r="CR147" s="6"/>
      <c r="CS147" s="6"/>
      <c r="CT147" s="6"/>
      <c r="CU147" s="6"/>
      <c r="CV147" s="6"/>
      <c r="CW147" s="6"/>
      <c r="CX147" s="6"/>
      <c r="CY147" s="6"/>
      <c r="CZ147" s="6"/>
      <c r="DA147" s="6"/>
      <c r="DB147" s="6"/>
      <c r="DC147" s="6"/>
      <c r="DD147" s="6"/>
      <c r="DE147" s="6"/>
      <c r="DF147" s="6"/>
      <c r="DG147" s="6"/>
      <c r="DH147" s="6"/>
      <c r="DI147" s="6"/>
      <c r="DJ147" s="6"/>
      <c r="DK147" s="6"/>
      <c r="DL147" s="6"/>
      <c r="DM147" s="6"/>
      <c r="DN147" s="6"/>
      <c r="DO147" s="6"/>
      <c r="DP147" s="6"/>
      <c r="DQ147" s="6"/>
      <c r="DR147" s="6"/>
      <c r="DS147" s="6"/>
      <c r="DT147" s="6"/>
      <c r="DU147" s="6"/>
      <c r="DV147" s="6"/>
      <c r="DW147" s="6"/>
      <c r="DX147" s="6"/>
      <c r="DY147" s="6"/>
      <c r="DZ147" s="6"/>
      <c r="EA147" s="6"/>
      <c r="EB147" s="6"/>
      <c r="EC147" s="6"/>
      <c r="ED147" s="6"/>
      <c r="EE147" s="6"/>
      <c r="EF147" s="6"/>
      <c r="EG147" s="6"/>
      <c r="EH147" s="6"/>
      <c r="EI147" s="6"/>
      <c r="EJ147" s="6"/>
      <c r="EK147" s="6"/>
      <c r="EL147" s="6"/>
      <c r="EM147" s="6"/>
      <c r="EN147" s="6"/>
      <c r="EO147" s="6"/>
      <c r="EP147" s="6"/>
      <c r="EQ147" s="6"/>
      <c r="ER147" s="6"/>
      <c r="ES147" s="6"/>
      <c r="ET147" s="6"/>
      <c r="EU147" s="6"/>
      <c r="EV147" s="6"/>
      <c r="EW147" s="6"/>
      <c r="EX147" s="6"/>
      <c r="EY147" s="6"/>
      <c r="EZ147" s="6"/>
      <c r="FA147" s="6"/>
      <c r="FB147" s="6"/>
      <c r="FC147" s="6"/>
      <c r="FD147" s="6"/>
      <c r="FE147" s="6"/>
      <c r="FF147" s="6"/>
      <c r="FG147" s="6"/>
      <c r="FH147" s="6"/>
      <c r="FI147" s="6"/>
      <c r="FJ147" s="6"/>
      <c r="FK147" s="6"/>
      <c r="FL147" s="6"/>
      <c r="FM147" s="6"/>
      <c r="FN147" s="6"/>
      <c r="FO147" s="6"/>
      <c r="FP147" s="6"/>
      <c r="FQ147" s="6"/>
      <c r="FR147" s="6"/>
      <c r="FS147" s="6"/>
    </row>
    <row r="148" spans="1:175" s="4" customFormat="1" ht="15" customHeight="1">
      <c r="A148" s="103"/>
      <c r="B148" s="103"/>
      <c r="C148" s="104"/>
      <c r="D148" s="105"/>
      <c r="E148" s="22" t="s">
        <v>5</v>
      </c>
      <c r="F148" s="22" t="s">
        <v>155</v>
      </c>
      <c r="G148" s="22" t="s">
        <v>5</v>
      </c>
      <c r="H148" s="22" t="s">
        <v>155</v>
      </c>
      <c r="I148" s="22" t="s">
        <v>5</v>
      </c>
      <c r="J148" s="22" t="s">
        <v>155</v>
      </c>
      <c r="K148" s="22" t="s">
        <v>5</v>
      </c>
      <c r="L148" s="22" t="s">
        <v>155</v>
      </c>
      <c r="M148" s="22" t="s">
        <v>5</v>
      </c>
      <c r="N148" s="22" t="s">
        <v>155</v>
      </c>
      <c r="O148" s="22" t="s">
        <v>5</v>
      </c>
      <c r="P148" s="22" t="s">
        <v>155</v>
      </c>
      <c r="Q148" s="97"/>
      <c r="R148" s="98"/>
      <c r="S148" s="99"/>
      <c r="T148" s="20"/>
      <c r="U148" s="20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/>
      <c r="CD148" s="6"/>
      <c r="CE148" s="6"/>
      <c r="CF148" s="6"/>
      <c r="CG148" s="6"/>
      <c r="CH148" s="6"/>
      <c r="CI148" s="6"/>
      <c r="CJ148" s="6"/>
      <c r="CK148" s="6"/>
      <c r="CL148" s="6"/>
      <c r="CM148" s="6"/>
      <c r="CN148" s="6"/>
      <c r="CO148" s="6"/>
      <c r="CP148" s="6"/>
      <c r="CQ148" s="6"/>
      <c r="CR148" s="6"/>
      <c r="CS148" s="6"/>
      <c r="CT148" s="6"/>
      <c r="CU148" s="6"/>
      <c r="CV148" s="6"/>
      <c r="CW148" s="6"/>
      <c r="CX148" s="6"/>
      <c r="CY148" s="6"/>
      <c r="CZ148" s="6"/>
      <c r="DA148" s="6"/>
      <c r="DB148" s="6"/>
      <c r="DC148" s="6"/>
      <c r="DD148" s="6"/>
      <c r="DE148" s="6"/>
      <c r="DF148" s="6"/>
      <c r="DG148" s="6"/>
      <c r="DH148" s="6"/>
      <c r="DI148" s="6"/>
      <c r="DJ148" s="6"/>
      <c r="DK148" s="6"/>
      <c r="DL148" s="6"/>
      <c r="DM148" s="6"/>
      <c r="DN148" s="6"/>
      <c r="DO148" s="6"/>
      <c r="DP148" s="6"/>
      <c r="DQ148" s="6"/>
      <c r="DR148" s="6"/>
      <c r="DS148" s="6"/>
      <c r="DT148" s="6"/>
      <c r="DU148" s="6"/>
      <c r="DV148" s="6"/>
      <c r="DW148" s="6"/>
      <c r="DX148" s="6"/>
      <c r="DY148" s="6"/>
      <c r="DZ148" s="6"/>
      <c r="EA148" s="6"/>
      <c r="EB148" s="6"/>
      <c r="EC148" s="6"/>
      <c r="ED148" s="6"/>
      <c r="EE148" s="6"/>
      <c r="EF148" s="6"/>
      <c r="EG148" s="6"/>
      <c r="EH148" s="6"/>
      <c r="EI148" s="6"/>
      <c r="EJ148" s="6"/>
      <c r="EK148" s="6"/>
      <c r="EL148" s="6"/>
      <c r="EM148" s="6"/>
      <c r="EN148" s="6"/>
      <c r="EO148" s="6"/>
      <c r="EP148" s="6"/>
      <c r="EQ148" s="6"/>
      <c r="ER148" s="6"/>
      <c r="ES148" s="6"/>
      <c r="ET148" s="6"/>
      <c r="EU148" s="6"/>
      <c r="EV148" s="6"/>
      <c r="EW148" s="6"/>
      <c r="EX148" s="6"/>
      <c r="EY148" s="6"/>
      <c r="EZ148" s="6"/>
      <c r="FA148" s="6"/>
      <c r="FB148" s="6"/>
      <c r="FC148" s="6"/>
      <c r="FD148" s="6"/>
      <c r="FE148" s="6"/>
      <c r="FF148" s="6"/>
      <c r="FG148" s="6"/>
      <c r="FH148" s="6"/>
      <c r="FI148" s="6"/>
      <c r="FJ148" s="6"/>
      <c r="FK148" s="6"/>
      <c r="FL148" s="6"/>
      <c r="FM148" s="6"/>
      <c r="FN148" s="6"/>
      <c r="FO148" s="6"/>
      <c r="FP148" s="6"/>
      <c r="FQ148" s="6"/>
      <c r="FR148" s="6"/>
      <c r="FS148" s="6"/>
    </row>
    <row r="149" spans="1:175" s="4" customFormat="1" ht="15" customHeight="1"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  <c r="CB149" s="6"/>
      <c r="CC149" s="6"/>
      <c r="CD149" s="6"/>
      <c r="CE149" s="6"/>
      <c r="CF149" s="6"/>
      <c r="CG149" s="6"/>
      <c r="CH149" s="6"/>
      <c r="CI149" s="6"/>
      <c r="CJ149" s="6"/>
      <c r="CK149" s="6"/>
      <c r="CL149" s="6"/>
      <c r="CM149" s="6"/>
      <c r="CN149" s="6"/>
      <c r="CO149" s="6"/>
      <c r="CP149" s="6"/>
      <c r="CQ149" s="6"/>
      <c r="CR149" s="6"/>
      <c r="CS149" s="6"/>
      <c r="CT149" s="6"/>
      <c r="CU149" s="6"/>
      <c r="CV149" s="6"/>
      <c r="CW149" s="6"/>
      <c r="CX149" s="6"/>
      <c r="CY149" s="6"/>
      <c r="CZ149" s="6"/>
      <c r="DA149" s="6"/>
      <c r="DB149" s="6"/>
      <c r="DC149" s="6"/>
      <c r="DD149" s="6"/>
      <c r="DE149" s="6"/>
      <c r="DF149" s="6"/>
      <c r="DG149" s="6"/>
      <c r="DH149" s="6"/>
      <c r="DI149" s="6"/>
      <c r="DJ149" s="6"/>
      <c r="DK149" s="6"/>
      <c r="DL149" s="6"/>
      <c r="DM149" s="6"/>
      <c r="DN149" s="6"/>
      <c r="DO149" s="6"/>
      <c r="DP149" s="6"/>
      <c r="DQ149" s="6"/>
      <c r="DR149" s="6"/>
      <c r="DS149" s="6"/>
      <c r="DT149" s="6"/>
      <c r="DU149" s="6"/>
      <c r="DV149" s="6"/>
      <c r="DW149" s="6"/>
      <c r="DX149" s="6"/>
      <c r="DY149" s="6"/>
      <c r="DZ149" s="6"/>
      <c r="EA149" s="6"/>
      <c r="EB149" s="6"/>
      <c r="EC149" s="6"/>
      <c r="ED149" s="6"/>
      <c r="EE149" s="6"/>
      <c r="EF149" s="6"/>
      <c r="EG149" s="6"/>
      <c r="EH149" s="6"/>
      <c r="EI149" s="6"/>
      <c r="EJ149" s="6"/>
      <c r="EK149" s="6"/>
      <c r="EL149" s="6"/>
      <c r="EM149" s="6"/>
      <c r="EN149" s="6"/>
      <c r="EO149" s="6"/>
      <c r="EP149" s="6"/>
      <c r="EQ149" s="6"/>
      <c r="ER149" s="6"/>
      <c r="ES149" s="6"/>
      <c r="ET149" s="6"/>
      <c r="EU149" s="6"/>
      <c r="EV149" s="6"/>
      <c r="EW149" s="6"/>
      <c r="EX149" s="6"/>
      <c r="EY149" s="6"/>
      <c r="EZ149" s="6"/>
      <c r="FA149" s="6"/>
      <c r="FB149" s="6"/>
      <c r="FC149" s="6"/>
      <c r="FD149" s="6"/>
      <c r="FE149" s="6"/>
      <c r="FF149" s="6"/>
      <c r="FG149" s="6"/>
      <c r="FH149" s="6"/>
      <c r="FI149" s="6"/>
      <c r="FJ149" s="6"/>
      <c r="FK149" s="6"/>
      <c r="FL149" s="6"/>
      <c r="FM149" s="6"/>
      <c r="FN149" s="6"/>
      <c r="FO149" s="6"/>
      <c r="FP149" s="6"/>
      <c r="FQ149" s="6"/>
      <c r="FR149" s="6"/>
      <c r="FS149" s="6"/>
    </row>
    <row r="150" spans="1:175" s="4" customFormat="1" ht="15" customHeight="1">
      <c r="A150" s="23" t="s">
        <v>170</v>
      </c>
      <c r="B150" s="23" t="s">
        <v>171</v>
      </c>
      <c r="C150" s="15">
        <v>35073</v>
      </c>
      <c r="D150" s="15" t="s">
        <v>158</v>
      </c>
      <c r="E150" s="20">
        <v>313</v>
      </c>
      <c r="F150" s="20">
        <v>1003.75</v>
      </c>
      <c r="G150" s="20">
        <v>366.5</v>
      </c>
      <c r="H150" s="20">
        <v>1068.52</v>
      </c>
      <c r="I150" s="20">
        <v>344.83</v>
      </c>
      <c r="J150" s="20">
        <v>1040.75</v>
      </c>
      <c r="K150" s="20">
        <v>311.83</v>
      </c>
      <c r="L150" s="20">
        <v>986.4</v>
      </c>
      <c r="M150" s="20">
        <v>360.33</v>
      </c>
      <c r="N150" s="20">
        <v>1054.6400000000001</v>
      </c>
      <c r="O150" s="20">
        <v>298.83</v>
      </c>
      <c r="P150" s="20">
        <v>967.36</v>
      </c>
      <c r="Q150" s="20">
        <v>5153.7</v>
      </c>
      <c r="R150" s="52">
        <v>1</v>
      </c>
      <c r="S150" s="20">
        <v>360</v>
      </c>
      <c r="T150" s="20">
        <v>342.44</v>
      </c>
      <c r="U150" s="20" t="s">
        <v>162</v>
      </c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6"/>
      <c r="BY150" s="6"/>
      <c r="BZ150" s="6"/>
      <c r="CA150" s="6"/>
      <c r="CB150" s="6"/>
      <c r="CC150" s="6"/>
      <c r="CD150" s="6"/>
      <c r="CE150" s="6"/>
      <c r="CF150" s="6"/>
      <c r="CG150" s="6"/>
      <c r="CH150" s="6"/>
      <c r="CI150" s="6"/>
      <c r="CJ150" s="6"/>
      <c r="CK150" s="6"/>
      <c r="CL150" s="6"/>
      <c r="CM150" s="6"/>
      <c r="CN150" s="6"/>
      <c r="CO150" s="6"/>
      <c r="CP150" s="6"/>
      <c r="CQ150" s="6"/>
      <c r="CR150" s="6"/>
      <c r="CS150" s="6"/>
      <c r="CT150" s="6"/>
      <c r="CU150" s="6"/>
      <c r="CV150" s="6"/>
      <c r="CW150" s="6"/>
      <c r="CX150" s="6"/>
      <c r="CY150" s="6"/>
      <c r="CZ150" s="6"/>
      <c r="DA150" s="6"/>
      <c r="DB150" s="6"/>
      <c r="DC150" s="6"/>
      <c r="DD150" s="6"/>
      <c r="DE150" s="6"/>
      <c r="DF150" s="6"/>
      <c r="DG150" s="6"/>
      <c r="DH150" s="6"/>
      <c r="DI150" s="6"/>
      <c r="DJ150" s="6"/>
      <c r="DK150" s="6"/>
      <c r="DL150" s="6"/>
      <c r="DM150" s="6"/>
      <c r="DN150" s="6"/>
      <c r="DO150" s="6"/>
      <c r="DP150" s="6"/>
      <c r="DQ150" s="6"/>
      <c r="DR150" s="6"/>
      <c r="DS150" s="6"/>
      <c r="DT150" s="6"/>
      <c r="DU150" s="6"/>
      <c r="DV150" s="6"/>
      <c r="DW150" s="6"/>
      <c r="DX150" s="6"/>
      <c r="DY150" s="6"/>
      <c r="DZ150" s="6"/>
      <c r="EA150" s="6"/>
      <c r="EB150" s="6"/>
      <c r="EC150" s="6"/>
      <c r="ED150" s="6"/>
      <c r="EE150" s="6"/>
      <c r="EF150" s="6"/>
      <c r="EG150" s="6"/>
      <c r="EH150" s="6"/>
      <c r="EI150" s="6"/>
      <c r="EJ150" s="6"/>
      <c r="EK150" s="6"/>
      <c r="EL150" s="6"/>
      <c r="EM150" s="6"/>
      <c r="EN150" s="6"/>
      <c r="EO150" s="6"/>
      <c r="EP150" s="6"/>
      <c r="EQ150" s="6"/>
      <c r="ER150" s="6"/>
      <c r="ES150" s="6"/>
      <c r="ET150" s="6"/>
      <c r="EU150" s="6"/>
      <c r="EV150" s="6"/>
      <c r="EW150" s="6"/>
      <c r="EX150" s="6"/>
      <c r="EY150" s="6"/>
      <c r="EZ150" s="6"/>
      <c r="FA150" s="6"/>
      <c r="FB150" s="6"/>
      <c r="FC150" s="6"/>
      <c r="FD150" s="6"/>
      <c r="FE150" s="6"/>
      <c r="FF150" s="6"/>
      <c r="FG150" s="6"/>
      <c r="FH150" s="6"/>
      <c r="FI150" s="6"/>
      <c r="FJ150" s="6"/>
      <c r="FK150" s="6"/>
      <c r="FL150" s="6"/>
      <c r="FM150" s="6"/>
      <c r="FN150" s="6"/>
      <c r="FO150" s="6"/>
      <c r="FP150" s="6"/>
      <c r="FQ150" s="6"/>
      <c r="FR150" s="6"/>
      <c r="FS150" s="6"/>
    </row>
    <row r="151" spans="1:175" s="4" customFormat="1" ht="15" customHeight="1">
      <c r="A151" s="23" t="s">
        <v>172</v>
      </c>
      <c r="B151" s="23" t="s">
        <v>173</v>
      </c>
      <c r="C151" s="15">
        <v>76270</v>
      </c>
      <c r="D151" s="15" t="s">
        <v>158</v>
      </c>
      <c r="E151" s="56">
        <v>310.67</v>
      </c>
      <c r="F151" s="56">
        <v>996.26</v>
      </c>
      <c r="G151" s="57">
        <v>319.5</v>
      </c>
      <c r="H151" s="57">
        <v>931.49</v>
      </c>
      <c r="I151" s="56">
        <v>317.83</v>
      </c>
      <c r="J151" s="56">
        <v>959.26</v>
      </c>
      <c r="K151" s="56">
        <v>320.67</v>
      </c>
      <c r="L151" s="56">
        <v>1013.97</v>
      </c>
      <c r="M151" s="56">
        <v>296.17</v>
      </c>
      <c r="N151" s="56">
        <v>866.84</v>
      </c>
      <c r="O151" s="56">
        <v>319</v>
      </c>
      <c r="P151" s="56">
        <v>1032.6500000000001</v>
      </c>
      <c r="Q151" s="56">
        <v>4933.67</v>
      </c>
      <c r="R151" s="60">
        <v>2</v>
      </c>
      <c r="S151" s="20">
        <v>360</v>
      </c>
      <c r="T151" s="56">
        <v>319.33</v>
      </c>
      <c r="U151" s="20" t="s">
        <v>162</v>
      </c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/>
      <c r="CA151" s="6"/>
      <c r="CB151" s="6"/>
      <c r="CC151" s="6"/>
      <c r="CD151" s="6"/>
      <c r="CE151" s="6"/>
      <c r="CF151" s="6"/>
      <c r="CG151" s="6"/>
      <c r="CH151" s="6"/>
      <c r="CI151" s="6"/>
      <c r="CJ151" s="6"/>
      <c r="CK151" s="6"/>
      <c r="CL151" s="6"/>
      <c r="CM151" s="6"/>
      <c r="CN151" s="6"/>
      <c r="CO151" s="6"/>
      <c r="CP151" s="6"/>
      <c r="CQ151" s="6"/>
      <c r="CR151" s="6"/>
      <c r="CS151" s="6"/>
      <c r="CT151" s="6"/>
      <c r="CU151" s="6"/>
      <c r="CV151" s="6"/>
      <c r="CW151" s="6"/>
      <c r="CX151" s="6"/>
      <c r="CY151" s="6"/>
      <c r="CZ151" s="6"/>
      <c r="DA151" s="6"/>
      <c r="DB151" s="6"/>
      <c r="DC151" s="6"/>
      <c r="DD151" s="6"/>
      <c r="DE151" s="6"/>
      <c r="DF151" s="6"/>
      <c r="DG151" s="6"/>
      <c r="DH151" s="6"/>
      <c r="DI151" s="6"/>
      <c r="DJ151" s="6"/>
      <c r="DK151" s="6"/>
      <c r="DL151" s="6"/>
      <c r="DM151" s="6"/>
      <c r="DN151" s="6"/>
      <c r="DO151" s="6"/>
      <c r="DP151" s="6"/>
      <c r="DQ151" s="6"/>
      <c r="DR151" s="6"/>
      <c r="DS151" s="6"/>
      <c r="DT151" s="6"/>
      <c r="DU151" s="6"/>
      <c r="DV151" s="6"/>
      <c r="DW151" s="6"/>
      <c r="DX151" s="6"/>
      <c r="DY151" s="6"/>
      <c r="DZ151" s="6"/>
      <c r="EA151" s="6"/>
      <c r="EB151" s="6"/>
      <c r="EC151" s="6"/>
      <c r="ED151" s="6"/>
      <c r="EE151" s="6"/>
      <c r="EF151" s="6"/>
      <c r="EG151" s="6"/>
      <c r="EH151" s="6"/>
      <c r="EI151" s="6"/>
      <c r="EJ151" s="6"/>
      <c r="EK151" s="6"/>
      <c r="EL151" s="6"/>
      <c r="EM151" s="6"/>
      <c r="EN151" s="6"/>
      <c r="EO151" s="6"/>
      <c r="EP151" s="6"/>
      <c r="EQ151" s="6"/>
      <c r="ER151" s="6"/>
      <c r="ES151" s="6"/>
      <c r="ET151" s="6"/>
      <c r="EU151" s="6"/>
      <c r="EV151" s="6"/>
      <c r="EW151" s="6"/>
      <c r="EX151" s="6"/>
      <c r="EY151" s="6"/>
      <c r="EZ151" s="6"/>
      <c r="FA151" s="6"/>
      <c r="FB151" s="6"/>
      <c r="FC151" s="6"/>
      <c r="FD151" s="6"/>
      <c r="FE151" s="6"/>
      <c r="FF151" s="6"/>
      <c r="FG151" s="6"/>
      <c r="FH151" s="6"/>
      <c r="FI151" s="6"/>
      <c r="FJ151" s="6"/>
      <c r="FK151" s="6"/>
      <c r="FL151" s="6"/>
      <c r="FM151" s="6"/>
      <c r="FN151" s="6"/>
      <c r="FO151" s="6"/>
      <c r="FP151" s="6"/>
      <c r="FQ151" s="6"/>
      <c r="FR151" s="6"/>
      <c r="FS151" s="6"/>
    </row>
    <row r="152" spans="1:175" s="4" customFormat="1" ht="15" customHeight="1">
      <c r="A152" s="23" t="s">
        <v>174</v>
      </c>
      <c r="B152" s="23" t="s">
        <v>175</v>
      </c>
      <c r="C152" s="15">
        <v>67362</v>
      </c>
      <c r="D152" s="15" t="s">
        <v>158</v>
      </c>
      <c r="E152" s="56">
        <v>270.33</v>
      </c>
      <c r="F152" s="56">
        <v>866.92</v>
      </c>
      <c r="G152" s="56">
        <v>238</v>
      </c>
      <c r="H152" s="56">
        <v>693.88</v>
      </c>
      <c r="I152" s="57">
        <v>284.83</v>
      </c>
      <c r="J152" s="57">
        <v>859.66</v>
      </c>
      <c r="K152" s="56">
        <v>301.17</v>
      </c>
      <c r="L152" s="56">
        <v>952.31</v>
      </c>
      <c r="M152" s="56">
        <v>323</v>
      </c>
      <c r="N152" s="56">
        <v>945.37</v>
      </c>
      <c r="O152" s="56">
        <v>269.5</v>
      </c>
      <c r="P152" s="56">
        <v>872.41</v>
      </c>
      <c r="Q152" s="56">
        <v>4469.67</v>
      </c>
      <c r="R152" s="60">
        <v>3</v>
      </c>
      <c r="S152" s="20">
        <v>360</v>
      </c>
      <c r="T152" s="56">
        <v>285.44</v>
      </c>
      <c r="U152" s="20" t="s">
        <v>162</v>
      </c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  <c r="CB152" s="6"/>
      <c r="CC152" s="6"/>
      <c r="CD152" s="6"/>
      <c r="CE152" s="6"/>
      <c r="CF152" s="6"/>
      <c r="CG152" s="6"/>
      <c r="CH152" s="6"/>
      <c r="CI152" s="6"/>
      <c r="CJ152" s="6"/>
      <c r="CK152" s="6"/>
      <c r="CL152" s="6"/>
      <c r="CM152" s="6"/>
      <c r="CN152" s="6"/>
      <c r="CO152" s="6"/>
      <c r="CP152" s="6"/>
      <c r="CQ152" s="6"/>
      <c r="CR152" s="6"/>
      <c r="CS152" s="6"/>
      <c r="CT152" s="6"/>
      <c r="CU152" s="6"/>
      <c r="CV152" s="6"/>
      <c r="CW152" s="6"/>
      <c r="CX152" s="6"/>
      <c r="CY152" s="6"/>
      <c r="CZ152" s="6"/>
      <c r="DA152" s="6"/>
      <c r="DB152" s="6"/>
      <c r="DC152" s="6"/>
      <c r="DD152" s="6"/>
      <c r="DE152" s="6"/>
      <c r="DF152" s="6"/>
      <c r="DG152" s="6"/>
      <c r="DH152" s="6"/>
      <c r="DI152" s="6"/>
      <c r="DJ152" s="6"/>
      <c r="DK152" s="6"/>
      <c r="DL152" s="6"/>
      <c r="DM152" s="6"/>
      <c r="DN152" s="6"/>
      <c r="DO152" s="6"/>
      <c r="DP152" s="6"/>
      <c r="DQ152" s="6"/>
      <c r="DR152" s="6"/>
      <c r="DS152" s="6"/>
      <c r="DT152" s="6"/>
      <c r="DU152" s="6"/>
      <c r="DV152" s="6"/>
      <c r="DW152" s="6"/>
      <c r="DX152" s="6"/>
      <c r="DY152" s="6"/>
      <c r="DZ152" s="6"/>
      <c r="EA152" s="6"/>
      <c r="EB152" s="6"/>
      <c r="EC152" s="6"/>
      <c r="ED152" s="6"/>
      <c r="EE152" s="6"/>
      <c r="EF152" s="6"/>
      <c r="EG152" s="6"/>
      <c r="EH152" s="6"/>
      <c r="EI152" s="6"/>
      <c r="EJ152" s="6"/>
      <c r="EK152" s="6"/>
      <c r="EL152" s="6"/>
      <c r="EM152" s="6"/>
      <c r="EN152" s="6"/>
      <c r="EO152" s="6"/>
      <c r="EP152" s="6"/>
      <c r="EQ152" s="6"/>
      <c r="ER152" s="6"/>
      <c r="ES152" s="6"/>
      <c r="ET152" s="6"/>
      <c r="EU152" s="6"/>
      <c r="EV152" s="6"/>
      <c r="EW152" s="6"/>
      <c r="EX152" s="6"/>
      <c r="EY152" s="6"/>
      <c r="EZ152" s="6"/>
      <c r="FA152" s="6"/>
      <c r="FB152" s="6"/>
      <c r="FC152" s="6"/>
      <c r="FD152" s="6"/>
      <c r="FE152" s="6"/>
      <c r="FF152" s="6"/>
      <c r="FG152" s="6"/>
      <c r="FH152" s="6"/>
      <c r="FI152" s="6"/>
      <c r="FJ152" s="6"/>
      <c r="FK152" s="6"/>
      <c r="FL152" s="6"/>
      <c r="FM152" s="6"/>
      <c r="FN152" s="6"/>
      <c r="FO152" s="6"/>
      <c r="FP152" s="6"/>
      <c r="FQ152" s="6"/>
      <c r="FR152" s="6"/>
      <c r="FS152" s="6"/>
    </row>
    <row r="153" spans="1:175" s="4" customFormat="1" ht="15" customHeight="1">
      <c r="A153" s="23" t="s">
        <v>176</v>
      </c>
      <c r="B153" s="23" t="s">
        <v>177</v>
      </c>
      <c r="C153" s="15">
        <v>27195</v>
      </c>
      <c r="D153" s="15" t="s">
        <v>158</v>
      </c>
      <c r="E153" s="56">
        <v>206</v>
      </c>
      <c r="F153" s="56">
        <v>660.61</v>
      </c>
      <c r="G153" s="57">
        <v>273.33</v>
      </c>
      <c r="H153" s="57">
        <v>297.89</v>
      </c>
      <c r="I153" s="56">
        <v>262.5</v>
      </c>
      <c r="J153" s="56">
        <v>792.26</v>
      </c>
      <c r="K153" s="56">
        <v>272.17</v>
      </c>
      <c r="L153" s="56">
        <v>860.61</v>
      </c>
      <c r="M153" s="56">
        <v>95.83</v>
      </c>
      <c r="N153" s="56">
        <v>280.49</v>
      </c>
      <c r="O153" s="56">
        <v>0</v>
      </c>
      <c r="P153" s="56">
        <v>0</v>
      </c>
      <c r="Q153" s="56">
        <v>3390.66</v>
      </c>
      <c r="R153" s="61">
        <v>4</v>
      </c>
      <c r="S153" s="20">
        <v>360</v>
      </c>
      <c r="T153" s="56">
        <v>269.33</v>
      </c>
      <c r="U153" s="20" t="s">
        <v>162</v>
      </c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  <c r="BZ153" s="6"/>
      <c r="CA153" s="6"/>
      <c r="CB153" s="6"/>
      <c r="CC153" s="6"/>
      <c r="CD153" s="6"/>
      <c r="CE153" s="6"/>
      <c r="CF153" s="6"/>
      <c r="CG153" s="6"/>
      <c r="CH153" s="6"/>
      <c r="CI153" s="6"/>
      <c r="CJ153" s="6"/>
      <c r="CK153" s="6"/>
      <c r="CL153" s="6"/>
      <c r="CM153" s="6"/>
      <c r="CN153" s="6"/>
      <c r="CO153" s="6"/>
      <c r="CP153" s="6"/>
      <c r="CQ153" s="6"/>
      <c r="CR153" s="6"/>
      <c r="CS153" s="6"/>
      <c r="CT153" s="6"/>
      <c r="CU153" s="6"/>
      <c r="CV153" s="6"/>
      <c r="CW153" s="6"/>
      <c r="CX153" s="6"/>
      <c r="CY153" s="6"/>
      <c r="CZ153" s="6"/>
      <c r="DA153" s="6"/>
      <c r="DB153" s="6"/>
      <c r="DC153" s="6"/>
      <c r="DD153" s="6"/>
      <c r="DE153" s="6"/>
      <c r="DF153" s="6"/>
      <c r="DG153" s="6"/>
      <c r="DH153" s="6"/>
      <c r="DI153" s="6"/>
      <c r="DJ153" s="6"/>
      <c r="DK153" s="6"/>
      <c r="DL153" s="6"/>
      <c r="DM153" s="6"/>
      <c r="DN153" s="6"/>
      <c r="DO153" s="6"/>
      <c r="DP153" s="6"/>
      <c r="DQ153" s="6"/>
      <c r="DR153" s="6"/>
      <c r="DS153" s="6"/>
      <c r="DT153" s="6"/>
      <c r="DU153" s="6"/>
      <c r="DV153" s="6"/>
      <c r="DW153" s="6"/>
      <c r="DX153" s="6"/>
      <c r="DY153" s="6"/>
      <c r="DZ153" s="6"/>
      <c r="EA153" s="6"/>
      <c r="EB153" s="6"/>
      <c r="EC153" s="6"/>
      <c r="ED153" s="6"/>
      <c r="EE153" s="6"/>
      <c r="EF153" s="6"/>
      <c r="EG153" s="6"/>
      <c r="EH153" s="6"/>
      <c r="EI153" s="6"/>
      <c r="EJ153" s="6"/>
      <c r="EK153" s="6"/>
      <c r="EL153" s="6"/>
      <c r="EM153" s="6"/>
      <c r="EN153" s="6"/>
      <c r="EO153" s="6"/>
      <c r="EP153" s="6"/>
      <c r="EQ153" s="6"/>
      <c r="ER153" s="6"/>
      <c r="ES153" s="6"/>
      <c r="ET153" s="6"/>
      <c r="EU153" s="6"/>
      <c r="EV153" s="6"/>
      <c r="EW153" s="6"/>
      <c r="EX153" s="6"/>
      <c r="EY153" s="6"/>
      <c r="EZ153" s="6"/>
      <c r="FA153" s="6"/>
      <c r="FB153" s="6"/>
      <c r="FC153" s="6"/>
      <c r="FD153" s="6"/>
      <c r="FE153" s="6"/>
      <c r="FF153" s="6"/>
      <c r="FG153" s="6"/>
      <c r="FH153" s="6"/>
      <c r="FI153" s="6"/>
      <c r="FJ153" s="6"/>
      <c r="FK153" s="6"/>
      <c r="FL153" s="6"/>
      <c r="FM153" s="6"/>
      <c r="FN153" s="6"/>
      <c r="FO153" s="6"/>
      <c r="FP153" s="6"/>
      <c r="FQ153" s="6"/>
      <c r="FR153" s="6"/>
      <c r="FS153" s="6"/>
    </row>
    <row r="154" spans="1:175" s="4" customFormat="1" ht="15" customHeight="1"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  <c r="CB154" s="6"/>
      <c r="CC154" s="6"/>
      <c r="CD154" s="6"/>
      <c r="CE154" s="6"/>
      <c r="CF154" s="6"/>
      <c r="CG154" s="6"/>
      <c r="CH154" s="6"/>
      <c r="CI154" s="6"/>
      <c r="CJ154" s="6"/>
      <c r="CK154" s="6"/>
      <c r="CL154" s="6"/>
      <c r="CM154" s="6"/>
      <c r="CN154" s="6"/>
      <c r="CO154" s="6"/>
      <c r="CP154" s="6"/>
      <c r="CQ154" s="6"/>
      <c r="CR154" s="6"/>
      <c r="CS154" s="6"/>
      <c r="CT154" s="6"/>
      <c r="CU154" s="6"/>
      <c r="CV154" s="6"/>
      <c r="CW154" s="6"/>
      <c r="CX154" s="6"/>
      <c r="CY154" s="6"/>
      <c r="CZ154" s="6"/>
      <c r="DA154" s="6"/>
      <c r="DB154" s="6"/>
      <c r="DC154" s="6"/>
      <c r="DD154" s="6"/>
      <c r="DE154" s="6"/>
      <c r="DF154" s="6"/>
      <c r="DG154" s="6"/>
      <c r="DH154" s="6"/>
      <c r="DI154" s="6"/>
      <c r="DJ154" s="6"/>
      <c r="DK154" s="6"/>
      <c r="DL154" s="6"/>
      <c r="DM154" s="6"/>
      <c r="DN154" s="6"/>
      <c r="DO154" s="6"/>
      <c r="DP154" s="6"/>
      <c r="DQ154" s="6"/>
      <c r="DR154" s="6"/>
      <c r="DS154" s="6"/>
      <c r="DT154" s="6"/>
      <c r="DU154" s="6"/>
      <c r="DV154" s="6"/>
      <c r="DW154" s="6"/>
      <c r="DX154" s="6"/>
      <c r="DY154" s="6"/>
      <c r="DZ154" s="6"/>
      <c r="EA154" s="6"/>
      <c r="EB154" s="6"/>
      <c r="EC154" s="6"/>
      <c r="ED154" s="6"/>
      <c r="EE154" s="6"/>
      <c r="EF154" s="6"/>
      <c r="EG154" s="6"/>
      <c r="EH154" s="6"/>
      <c r="EI154" s="6"/>
      <c r="EJ154" s="6"/>
      <c r="EK154" s="6"/>
      <c r="EL154" s="6"/>
      <c r="EM154" s="6"/>
      <c r="EN154" s="6"/>
      <c r="EO154" s="6"/>
      <c r="EP154" s="6"/>
      <c r="EQ154" s="6"/>
      <c r="ER154" s="6"/>
      <c r="ES154" s="6"/>
      <c r="ET154" s="6"/>
      <c r="EU154" s="6"/>
      <c r="EV154" s="6"/>
      <c r="EW154" s="6"/>
      <c r="EX154" s="6"/>
      <c r="EY154" s="6"/>
      <c r="EZ154" s="6"/>
      <c r="FA154" s="6"/>
      <c r="FB154" s="6"/>
      <c r="FC154" s="6"/>
      <c r="FD154" s="6"/>
      <c r="FE154" s="6"/>
      <c r="FF154" s="6"/>
      <c r="FG154" s="6"/>
      <c r="FH154" s="6"/>
      <c r="FI154" s="6"/>
      <c r="FJ154" s="6"/>
      <c r="FK154" s="6"/>
      <c r="FL154" s="6"/>
      <c r="FM154" s="6"/>
      <c r="FN154" s="6"/>
      <c r="FO154" s="6"/>
      <c r="FP154" s="6"/>
      <c r="FQ154" s="6"/>
      <c r="FR154" s="6"/>
      <c r="FS154" s="6"/>
    </row>
    <row r="155" spans="1:175" s="4" customFormat="1" ht="15" customHeight="1">
      <c r="A155" s="27"/>
      <c r="B155" s="27"/>
      <c r="C155" s="16"/>
      <c r="D155" s="28"/>
      <c r="E155" s="28"/>
      <c r="F155" s="28"/>
      <c r="G155" s="28"/>
      <c r="H155" s="28"/>
      <c r="I155" s="28"/>
      <c r="J155" s="28"/>
      <c r="K155" s="28"/>
      <c r="L155" s="2"/>
      <c r="M155" s="2"/>
      <c r="N155" s="2"/>
      <c r="O155" s="2"/>
      <c r="P155" s="2"/>
      <c r="Q155" s="2"/>
      <c r="R155" s="2"/>
      <c r="S155" s="100" t="s">
        <v>143</v>
      </c>
      <c r="T155" s="101"/>
      <c r="U155" s="102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  <c r="CC155" s="6"/>
      <c r="CD155" s="6"/>
      <c r="CE155" s="6"/>
      <c r="CF155" s="6"/>
      <c r="CG155" s="6"/>
      <c r="CH155" s="6"/>
      <c r="CI155" s="6"/>
      <c r="CJ155" s="6"/>
      <c r="CK155" s="6"/>
      <c r="CL155" s="6"/>
      <c r="CM155" s="6"/>
      <c r="CN155" s="6"/>
      <c r="CO155" s="6"/>
      <c r="CP155" s="6"/>
      <c r="CQ155" s="6"/>
      <c r="CR155" s="6"/>
      <c r="CS155" s="6"/>
      <c r="CT155" s="6"/>
      <c r="CU155" s="6"/>
      <c r="CV155" s="6"/>
      <c r="CW155" s="6"/>
      <c r="CX155" s="6"/>
      <c r="CY155" s="6"/>
      <c r="CZ155" s="6"/>
      <c r="DA155" s="6"/>
      <c r="DB155" s="6"/>
      <c r="DC155" s="6"/>
      <c r="DD155" s="6"/>
      <c r="DE155" s="6"/>
      <c r="DF155" s="6"/>
      <c r="DG155" s="6"/>
      <c r="DH155" s="6"/>
      <c r="DI155" s="6"/>
      <c r="DJ155" s="6"/>
      <c r="DK155" s="6"/>
      <c r="DL155" s="6"/>
      <c r="DM155" s="6"/>
      <c r="DN155" s="6"/>
      <c r="DO155" s="6"/>
      <c r="DP155" s="6"/>
      <c r="DQ155" s="6"/>
      <c r="DR155" s="6"/>
      <c r="DS155" s="6"/>
      <c r="DT155" s="6"/>
      <c r="DU155" s="6"/>
      <c r="DV155" s="6"/>
      <c r="DW155" s="6"/>
      <c r="DX155" s="6"/>
      <c r="DY155" s="6"/>
      <c r="DZ155" s="6"/>
      <c r="EA155" s="6"/>
      <c r="EB155" s="6"/>
      <c r="EC155" s="6"/>
      <c r="ED155" s="6"/>
      <c r="EE155" s="6"/>
      <c r="EF155" s="6"/>
      <c r="EG155" s="6"/>
      <c r="EH155" s="6"/>
      <c r="EI155" s="6"/>
      <c r="EJ155" s="6"/>
      <c r="EK155" s="6"/>
      <c r="EL155" s="6"/>
      <c r="EM155" s="6"/>
      <c r="EN155" s="6"/>
      <c r="EO155" s="6"/>
      <c r="EP155" s="6"/>
      <c r="EQ155" s="6"/>
      <c r="ER155" s="6"/>
      <c r="ES155" s="6"/>
      <c r="ET155" s="6"/>
      <c r="EU155" s="6"/>
      <c r="EV155" s="6"/>
      <c r="EW155" s="6"/>
      <c r="EX155" s="6"/>
      <c r="EY155" s="6"/>
      <c r="EZ155" s="6"/>
      <c r="FA155" s="6"/>
      <c r="FB155" s="6"/>
      <c r="FC155" s="6"/>
      <c r="FD155" s="6"/>
      <c r="FE155" s="6"/>
      <c r="FF155" s="6"/>
      <c r="FG155" s="6"/>
      <c r="FH155" s="6"/>
      <c r="FI155" s="6"/>
      <c r="FJ155" s="6"/>
      <c r="FK155" s="6"/>
      <c r="FL155" s="6"/>
      <c r="FM155" s="6"/>
      <c r="FN155" s="6"/>
      <c r="FO155" s="6"/>
      <c r="FP155" s="6"/>
      <c r="FQ155" s="6"/>
      <c r="FR155" s="6"/>
      <c r="FS155" s="6"/>
    </row>
    <row r="156" spans="1:175" s="4" customFormat="1" ht="15" customHeight="1">
      <c r="A156" s="103" t="s">
        <v>0</v>
      </c>
      <c r="B156" s="103" t="s">
        <v>1</v>
      </c>
      <c r="C156" s="104" t="s">
        <v>113</v>
      </c>
      <c r="D156" s="105" t="s">
        <v>178</v>
      </c>
      <c r="E156" s="96" t="s">
        <v>145</v>
      </c>
      <c r="F156" s="96"/>
      <c r="G156" s="96" t="s">
        <v>146</v>
      </c>
      <c r="H156" s="96"/>
      <c r="I156" s="96" t="s">
        <v>147</v>
      </c>
      <c r="J156" s="96"/>
      <c r="K156" s="96" t="s">
        <v>148</v>
      </c>
      <c r="L156" s="96"/>
      <c r="M156" s="96" t="s">
        <v>149</v>
      </c>
      <c r="N156" s="96"/>
      <c r="O156" s="96" t="s">
        <v>150</v>
      </c>
      <c r="P156" s="96"/>
      <c r="Q156" s="97" t="s">
        <v>151</v>
      </c>
      <c r="R156" s="98" t="s">
        <v>7</v>
      </c>
      <c r="S156" s="99" t="s">
        <v>152</v>
      </c>
      <c r="T156" s="20" t="s">
        <v>153</v>
      </c>
      <c r="U156" s="20" t="s">
        <v>154</v>
      </c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/>
      <c r="CC156" s="6"/>
      <c r="CD156" s="6"/>
      <c r="CE156" s="6"/>
      <c r="CF156" s="6"/>
      <c r="CG156" s="6"/>
      <c r="CH156" s="6"/>
      <c r="CI156" s="6"/>
      <c r="CJ156" s="6"/>
      <c r="CK156" s="6"/>
      <c r="CL156" s="6"/>
      <c r="CM156" s="6"/>
      <c r="CN156" s="6"/>
      <c r="CO156" s="6"/>
      <c r="CP156" s="6"/>
      <c r="CQ156" s="6"/>
      <c r="CR156" s="6"/>
      <c r="CS156" s="6"/>
      <c r="CT156" s="6"/>
      <c r="CU156" s="6"/>
      <c r="CV156" s="6"/>
      <c r="CW156" s="6"/>
      <c r="CX156" s="6"/>
      <c r="CY156" s="6"/>
      <c r="CZ156" s="6"/>
      <c r="DA156" s="6"/>
      <c r="DB156" s="6"/>
      <c r="DC156" s="6"/>
      <c r="DD156" s="6"/>
      <c r="DE156" s="6"/>
      <c r="DF156" s="6"/>
      <c r="DG156" s="6"/>
      <c r="DH156" s="6"/>
      <c r="DI156" s="6"/>
      <c r="DJ156" s="6"/>
      <c r="DK156" s="6"/>
      <c r="DL156" s="6"/>
      <c r="DM156" s="6"/>
      <c r="DN156" s="6"/>
      <c r="DO156" s="6"/>
      <c r="DP156" s="6"/>
      <c r="DQ156" s="6"/>
      <c r="DR156" s="6"/>
      <c r="DS156" s="6"/>
      <c r="DT156" s="6"/>
      <c r="DU156" s="6"/>
      <c r="DV156" s="6"/>
      <c r="DW156" s="6"/>
      <c r="DX156" s="6"/>
      <c r="DY156" s="6"/>
      <c r="DZ156" s="6"/>
      <c r="EA156" s="6"/>
      <c r="EB156" s="6"/>
      <c r="EC156" s="6"/>
      <c r="ED156" s="6"/>
      <c r="EE156" s="6"/>
      <c r="EF156" s="6"/>
      <c r="EG156" s="6"/>
      <c r="EH156" s="6"/>
      <c r="EI156" s="6"/>
      <c r="EJ156" s="6"/>
      <c r="EK156" s="6"/>
      <c r="EL156" s="6"/>
      <c r="EM156" s="6"/>
      <c r="EN156" s="6"/>
      <c r="EO156" s="6"/>
      <c r="EP156" s="6"/>
      <c r="EQ156" s="6"/>
      <c r="ER156" s="6"/>
      <c r="ES156" s="6"/>
      <c r="ET156" s="6"/>
      <c r="EU156" s="6"/>
      <c r="EV156" s="6"/>
      <c r="EW156" s="6"/>
      <c r="EX156" s="6"/>
      <c r="EY156" s="6"/>
      <c r="EZ156" s="6"/>
      <c r="FA156" s="6"/>
      <c r="FB156" s="6"/>
      <c r="FC156" s="6"/>
      <c r="FD156" s="6"/>
      <c r="FE156" s="6"/>
      <c r="FF156" s="6"/>
      <c r="FG156" s="6"/>
      <c r="FH156" s="6"/>
      <c r="FI156" s="6"/>
      <c r="FJ156" s="6"/>
      <c r="FK156" s="6"/>
      <c r="FL156" s="6"/>
      <c r="FM156" s="6"/>
      <c r="FN156" s="6"/>
      <c r="FO156" s="6"/>
      <c r="FP156" s="6"/>
      <c r="FQ156" s="6"/>
      <c r="FR156" s="6"/>
      <c r="FS156" s="6"/>
    </row>
    <row r="157" spans="1:175" s="4" customFormat="1" ht="15" customHeight="1">
      <c r="A157" s="103"/>
      <c r="B157" s="103"/>
      <c r="C157" s="104"/>
      <c r="D157" s="105"/>
      <c r="E157" s="22" t="s">
        <v>5</v>
      </c>
      <c r="F157" s="22" t="s">
        <v>155</v>
      </c>
      <c r="G157" s="22" t="s">
        <v>5</v>
      </c>
      <c r="H157" s="22" t="s">
        <v>155</v>
      </c>
      <c r="I157" s="22" t="s">
        <v>5</v>
      </c>
      <c r="J157" s="22" t="s">
        <v>155</v>
      </c>
      <c r="K157" s="22" t="s">
        <v>5</v>
      </c>
      <c r="L157" s="22" t="s">
        <v>155</v>
      </c>
      <c r="M157" s="22" t="s">
        <v>5</v>
      </c>
      <c r="N157" s="22" t="s">
        <v>155</v>
      </c>
      <c r="O157" s="22" t="s">
        <v>5</v>
      </c>
      <c r="P157" s="22" t="s">
        <v>155</v>
      </c>
      <c r="Q157" s="97"/>
      <c r="R157" s="98"/>
      <c r="S157" s="99"/>
      <c r="T157" s="20"/>
      <c r="U157" s="20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  <c r="CB157" s="6"/>
      <c r="CC157" s="6"/>
      <c r="CD157" s="6"/>
      <c r="CE157" s="6"/>
      <c r="CF157" s="6"/>
      <c r="CG157" s="6"/>
      <c r="CH157" s="6"/>
      <c r="CI157" s="6"/>
      <c r="CJ157" s="6"/>
      <c r="CK157" s="6"/>
      <c r="CL157" s="6"/>
      <c r="CM157" s="6"/>
      <c r="CN157" s="6"/>
      <c r="CO157" s="6"/>
      <c r="CP157" s="6"/>
      <c r="CQ157" s="6"/>
      <c r="CR157" s="6"/>
      <c r="CS157" s="6"/>
      <c r="CT157" s="6"/>
      <c r="CU157" s="6"/>
      <c r="CV157" s="6"/>
      <c r="CW157" s="6"/>
      <c r="CX157" s="6"/>
      <c r="CY157" s="6"/>
      <c r="CZ157" s="6"/>
      <c r="DA157" s="6"/>
      <c r="DB157" s="6"/>
      <c r="DC157" s="6"/>
      <c r="DD157" s="6"/>
      <c r="DE157" s="6"/>
      <c r="DF157" s="6"/>
      <c r="DG157" s="6"/>
      <c r="DH157" s="6"/>
      <c r="DI157" s="6"/>
      <c r="DJ157" s="6"/>
      <c r="DK157" s="6"/>
      <c r="DL157" s="6"/>
      <c r="DM157" s="6"/>
      <c r="DN157" s="6"/>
      <c r="DO157" s="6"/>
      <c r="DP157" s="6"/>
      <c r="DQ157" s="6"/>
      <c r="DR157" s="6"/>
      <c r="DS157" s="6"/>
      <c r="DT157" s="6"/>
      <c r="DU157" s="6"/>
      <c r="DV157" s="6"/>
      <c r="DW157" s="6"/>
      <c r="DX157" s="6"/>
      <c r="DY157" s="6"/>
      <c r="DZ157" s="6"/>
      <c r="EA157" s="6"/>
      <c r="EB157" s="6"/>
      <c r="EC157" s="6"/>
      <c r="ED157" s="6"/>
      <c r="EE157" s="6"/>
      <c r="EF157" s="6"/>
      <c r="EG157" s="6"/>
      <c r="EH157" s="6"/>
      <c r="EI157" s="6"/>
      <c r="EJ157" s="6"/>
      <c r="EK157" s="6"/>
      <c r="EL157" s="6"/>
      <c r="EM157" s="6"/>
      <c r="EN157" s="6"/>
      <c r="EO157" s="6"/>
      <c r="EP157" s="6"/>
      <c r="EQ157" s="6"/>
      <c r="ER157" s="6"/>
      <c r="ES157" s="6"/>
      <c r="ET157" s="6"/>
      <c r="EU157" s="6"/>
      <c r="EV157" s="6"/>
      <c r="EW157" s="6"/>
      <c r="EX157" s="6"/>
      <c r="EY157" s="6"/>
      <c r="EZ157" s="6"/>
      <c r="FA157" s="6"/>
      <c r="FB157" s="6"/>
      <c r="FC157" s="6"/>
      <c r="FD157" s="6"/>
      <c r="FE157" s="6"/>
      <c r="FF157" s="6"/>
      <c r="FG157" s="6"/>
      <c r="FH157" s="6"/>
      <c r="FI157" s="6"/>
      <c r="FJ157" s="6"/>
      <c r="FK157" s="6"/>
      <c r="FL157" s="6"/>
      <c r="FM157" s="6"/>
      <c r="FN157" s="6"/>
      <c r="FO157" s="6"/>
      <c r="FP157" s="6"/>
      <c r="FQ157" s="6"/>
      <c r="FR157" s="6"/>
      <c r="FS157" s="6"/>
    </row>
    <row r="158" spans="1:175" s="4" customFormat="1" ht="15" customHeight="1">
      <c r="A158" s="23" t="s">
        <v>121</v>
      </c>
      <c r="B158" s="23" t="s">
        <v>179</v>
      </c>
      <c r="C158" s="15">
        <v>8807</v>
      </c>
      <c r="D158" s="22" t="s">
        <v>158</v>
      </c>
      <c r="E158" s="56">
        <v>245.17</v>
      </c>
      <c r="F158" s="56">
        <v>1006.1</v>
      </c>
      <c r="G158" s="56">
        <v>312.5</v>
      </c>
      <c r="H158" s="56">
        <v>1074.5</v>
      </c>
      <c r="I158" s="56">
        <v>331.5</v>
      </c>
      <c r="J158" s="56">
        <v>1081.8</v>
      </c>
      <c r="K158" s="56">
        <v>309.5</v>
      </c>
      <c r="L158" s="56">
        <v>1083.7</v>
      </c>
      <c r="M158" s="56">
        <v>272.33</v>
      </c>
      <c r="N158" s="56">
        <v>1042.0999999999999</v>
      </c>
      <c r="O158" s="56">
        <v>307</v>
      </c>
      <c r="P158" s="56">
        <v>1042.0999999999999</v>
      </c>
      <c r="Q158" s="55">
        <v>5368.95</v>
      </c>
      <c r="R158" s="61">
        <v>1</v>
      </c>
      <c r="S158" s="20">
        <v>305</v>
      </c>
      <c r="T158" s="20">
        <v>317.83</v>
      </c>
      <c r="U158" s="20" t="s">
        <v>159</v>
      </c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  <c r="CB158" s="6"/>
      <c r="CC158" s="6"/>
      <c r="CD158" s="6"/>
      <c r="CE158" s="6"/>
      <c r="CF158" s="6"/>
      <c r="CG158" s="6"/>
      <c r="CH158" s="6"/>
      <c r="CI158" s="6"/>
      <c r="CJ158" s="6"/>
      <c r="CK158" s="6"/>
      <c r="CL158" s="6"/>
      <c r="CM158" s="6"/>
      <c r="CN158" s="6"/>
      <c r="CO158" s="6"/>
      <c r="CP158" s="6"/>
      <c r="CQ158" s="6"/>
      <c r="CR158" s="6"/>
      <c r="CS158" s="6"/>
      <c r="CT158" s="6"/>
      <c r="CU158" s="6"/>
      <c r="CV158" s="6"/>
      <c r="CW158" s="6"/>
      <c r="CX158" s="6"/>
      <c r="CY158" s="6"/>
      <c r="CZ158" s="6"/>
      <c r="DA158" s="6"/>
      <c r="DB158" s="6"/>
      <c r="DC158" s="6"/>
      <c r="DD158" s="6"/>
      <c r="DE158" s="6"/>
      <c r="DF158" s="6"/>
      <c r="DG158" s="6"/>
      <c r="DH158" s="6"/>
      <c r="DI158" s="6"/>
      <c r="DJ158" s="6"/>
      <c r="DK158" s="6"/>
      <c r="DL158" s="6"/>
      <c r="DM158" s="6"/>
      <c r="DN158" s="6"/>
      <c r="DO158" s="6"/>
      <c r="DP158" s="6"/>
      <c r="DQ158" s="6"/>
      <c r="DR158" s="6"/>
      <c r="DS158" s="6"/>
      <c r="DT158" s="6"/>
      <c r="DU158" s="6"/>
      <c r="DV158" s="6"/>
      <c r="DW158" s="6"/>
      <c r="DX158" s="6"/>
      <c r="DY158" s="6"/>
      <c r="DZ158" s="6"/>
      <c r="EA158" s="6"/>
      <c r="EB158" s="6"/>
      <c r="EC158" s="6"/>
      <c r="ED158" s="6"/>
      <c r="EE158" s="6"/>
      <c r="EF158" s="6"/>
      <c r="EG158" s="6"/>
      <c r="EH158" s="6"/>
      <c r="EI158" s="6"/>
      <c r="EJ158" s="6"/>
      <c r="EK158" s="6"/>
      <c r="EL158" s="6"/>
      <c r="EM158" s="6"/>
      <c r="EN158" s="6"/>
      <c r="EO158" s="6"/>
      <c r="EP158" s="6"/>
      <c r="EQ158" s="6"/>
      <c r="ER158" s="6"/>
      <c r="ES158" s="6"/>
      <c r="ET158" s="6"/>
      <c r="EU158" s="6"/>
      <c r="EV158" s="6"/>
      <c r="EW158" s="6"/>
      <c r="EX158" s="6"/>
      <c r="EY158" s="6"/>
      <c r="EZ158" s="6"/>
      <c r="FA158" s="6"/>
      <c r="FB158" s="6"/>
      <c r="FC158" s="6"/>
      <c r="FD158" s="6"/>
      <c r="FE158" s="6"/>
      <c r="FF158" s="6"/>
      <c r="FG158" s="6"/>
      <c r="FH158" s="6"/>
      <c r="FI158" s="6"/>
      <c r="FJ158" s="6"/>
      <c r="FK158" s="6"/>
      <c r="FL158" s="6"/>
      <c r="FM158" s="6"/>
      <c r="FN158" s="6"/>
      <c r="FO158" s="6"/>
      <c r="FP158" s="6"/>
      <c r="FQ158" s="6"/>
      <c r="FR158" s="6"/>
      <c r="FS158" s="6"/>
    </row>
    <row r="159" spans="1:175" s="4" customFormat="1" ht="15" customHeight="1">
      <c r="A159" s="23" t="s">
        <v>180</v>
      </c>
      <c r="B159" s="23" t="s">
        <v>181</v>
      </c>
      <c r="C159" s="15">
        <v>21682</v>
      </c>
      <c r="D159" s="22" t="s">
        <v>158</v>
      </c>
      <c r="E159" s="56">
        <v>230</v>
      </c>
      <c r="F159" s="56">
        <v>964.44</v>
      </c>
      <c r="G159" s="56">
        <v>269.17</v>
      </c>
      <c r="H159" s="56">
        <v>925.51</v>
      </c>
      <c r="I159" s="56">
        <v>279.5</v>
      </c>
      <c r="J159" s="56">
        <v>912.16</v>
      </c>
      <c r="K159" s="56">
        <v>261.17</v>
      </c>
      <c r="L159" s="56">
        <v>916.26</v>
      </c>
      <c r="M159" s="57">
        <v>211.5</v>
      </c>
      <c r="N159" s="57">
        <v>809.32</v>
      </c>
      <c r="O159" s="56">
        <v>236.67</v>
      </c>
      <c r="P159" s="56">
        <v>837.76</v>
      </c>
      <c r="Q159" s="56">
        <v>4556.13</v>
      </c>
      <c r="R159" s="60">
        <v>2</v>
      </c>
      <c r="S159" s="20">
        <v>305</v>
      </c>
      <c r="T159" s="56">
        <v>264.67</v>
      </c>
      <c r="U159" s="20" t="s">
        <v>162</v>
      </c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/>
      <c r="CC159" s="6"/>
      <c r="CD159" s="6"/>
      <c r="CE159" s="6"/>
      <c r="CF159" s="6"/>
      <c r="CG159" s="6"/>
      <c r="CH159" s="6"/>
      <c r="CI159" s="6"/>
      <c r="CJ159" s="6"/>
      <c r="CK159" s="6"/>
      <c r="CL159" s="6"/>
      <c r="CM159" s="6"/>
      <c r="CN159" s="6"/>
      <c r="CO159" s="6"/>
      <c r="CP159" s="6"/>
      <c r="CQ159" s="6"/>
      <c r="CR159" s="6"/>
      <c r="CS159" s="6"/>
      <c r="CT159" s="6"/>
      <c r="CU159" s="6"/>
      <c r="CV159" s="6"/>
      <c r="CW159" s="6"/>
      <c r="CX159" s="6"/>
      <c r="CY159" s="6"/>
      <c r="CZ159" s="6"/>
      <c r="DA159" s="6"/>
      <c r="DB159" s="6"/>
      <c r="DC159" s="6"/>
      <c r="DD159" s="6"/>
      <c r="DE159" s="6"/>
      <c r="DF159" s="6"/>
      <c r="DG159" s="6"/>
      <c r="DH159" s="6"/>
      <c r="DI159" s="6"/>
      <c r="DJ159" s="6"/>
      <c r="DK159" s="6"/>
      <c r="DL159" s="6"/>
      <c r="DM159" s="6"/>
      <c r="DN159" s="6"/>
      <c r="DO159" s="6"/>
      <c r="DP159" s="6"/>
      <c r="DQ159" s="6"/>
      <c r="DR159" s="6"/>
      <c r="DS159" s="6"/>
      <c r="DT159" s="6"/>
      <c r="DU159" s="6"/>
      <c r="DV159" s="6"/>
      <c r="DW159" s="6"/>
      <c r="DX159" s="6"/>
      <c r="DY159" s="6"/>
      <c r="DZ159" s="6"/>
      <c r="EA159" s="6"/>
      <c r="EB159" s="6"/>
      <c r="EC159" s="6"/>
      <c r="ED159" s="6"/>
      <c r="EE159" s="6"/>
      <c r="EF159" s="6"/>
      <c r="EG159" s="6"/>
      <c r="EH159" s="6"/>
      <c r="EI159" s="6"/>
      <c r="EJ159" s="6"/>
      <c r="EK159" s="6"/>
      <c r="EL159" s="6"/>
      <c r="EM159" s="6"/>
      <c r="EN159" s="6"/>
      <c r="EO159" s="6"/>
      <c r="EP159" s="6"/>
      <c r="EQ159" s="6"/>
      <c r="ER159" s="6"/>
      <c r="ES159" s="6"/>
      <c r="ET159" s="6"/>
      <c r="EU159" s="6"/>
      <c r="EV159" s="6"/>
      <c r="EW159" s="6"/>
      <c r="EX159" s="6"/>
      <c r="EY159" s="6"/>
      <c r="EZ159" s="6"/>
      <c r="FA159" s="6"/>
      <c r="FB159" s="6"/>
      <c r="FC159" s="6"/>
      <c r="FD159" s="6"/>
      <c r="FE159" s="6"/>
      <c r="FF159" s="6"/>
      <c r="FG159" s="6"/>
      <c r="FH159" s="6"/>
      <c r="FI159" s="6"/>
      <c r="FJ159" s="6"/>
      <c r="FK159" s="6"/>
      <c r="FL159" s="6"/>
      <c r="FM159" s="6"/>
      <c r="FN159" s="6"/>
      <c r="FO159" s="6"/>
      <c r="FP159" s="6"/>
      <c r="FQ159" s="6"/>
      <c r="FR159" s="6"/>
      <c r="FS159" s="6"/>
    </row>
    <row r="160" spans="1:175" s="4" customFormat="1" ht="15" customHeight="1">
      <c r="A160" s="49" t="s">
        <v>180</v>
      </c>
      <c r="B160" s="49" t="s">
        <v>182</v>
      </c>
      <c r="C160" s="20">
        <v>72790</v>
      </c>
      <c r="D160" s="20" t="s">
        <v>158</v>
      </c>
      <c r="E160" s="56">
        <v>242.17</v>
      </c>
      <c r="F160" s="56">
        <v>993.85</v>
      </c>
      <c r="G160" s="56">
        <v>252.17</v>
      </c>
      <c r="H160" s="56">
        <v>867.05</v>
      </c>
      <c r="I160" s="56">
        <v>281.33</v>
      </c>
      <c r="J160" s="56">
        <v>918.14</v>
      </c>
      <c r="K160" s="56">
        <v>260.5</v>
      </c>
      <c r="L160" s="56">
        <v>912.17</v>
      </c>
      <c r="M160" s="56">
        <v>250.33</v>
      </c>
      <c r="N160" s="56">
        <v>957.91</v>
      </c>
      <c r="O160" s="56">
        <v>258</v>
      </c>
      <c r="P160" s="56">
        <v>913.28</v>
      </c>
      <c r="Q160" s="56">
        <v>4695.3599999999997</v>
      </c>
      <c r="R160" s="60">
        <v>3</v>
      </c>
      <c r="S160" s="20">
        <v>305</v>
      </c>
      <c r="T160" s="56">
        <v>270.11</v>
      </c>
      <c r="U160" s="20" t="s">
        <v>162</v>
      </c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  <c r="CB160" s="6"/>
      <c r="CC160" s="6"/>
      <c r="CD160" s="6"/>
      <c r="CE160" s="6"/>
      <c r="CF160" s="6"/>
      <c r="CG160" s="6"/>
      <c r="CH160" s="6"/>
      <c r="CI160" s="6"/>
      <c r="CJ160" s="6"/>
      <c r="CK160" s="6"/>
      <c r="CL160" s="6"/>
      <c r="CM160" s="6"/>
      <c r="CN160" s="6"/>
      <c r="CO160" s="6"/>
      <c r="CP160" s="6"/>
      <c r="CQ160" s="6"/>
      <c r="CR160" s="6"/>
      <c r="CS160" s="6"/>
      <c r="CT160" s="6"/>
      <c r="CU160" s="6"/>
      <c r="CV160" s="6"/>
      <c r="CW160" s="6"/>
      <c r="CX160" s="6"/>
      <c r="CY160" s="6"/>
      <c r="CZ160" s="6"/>
      <c r="DA160" s="6"/>
      <c r="DB160" s="6"/>
      <c r="DC160" s="6"/>
      <c r="DD160" s="6"/>
      <c r="DE160" s="6"/>
      <c r="DF160" s="6"/>
      <c r="DG160" s="6"/>
      <c r="DH160" s="6"/>
      <c r="DI160" s="6"/>
      <c r="DJ160" s="6"/>
      <c r="DK160" s="6"/>
      <c r="DL160" s="6"/>
      <c r="DM160" s="6"/>
      <c r="DN160" s="6"/>
      <c r="DO160" s="6"/>
      <c r="DP160" s="6"/>
      <c r="DQ160" s="6"/>
      <c r="DR160" s="6"/>
      <c r="DS160" s="6"/>
      <c r="DT160" s="6"/>
      <c r="DU160" s="6"/>
      <c r="DV160" s="6"/>
      <c r="DW160" s="6"/>
      <c r="DX160" s="6"/>
      <c r="DY160" s="6"/>
      <c r="DZ160" s="6"/>
      <c r="EA160" s="6"/>
      <c r="EB160" s="6"/>
      <c r="EC160" s="6"/>
      <c r="ED160" s="6"/>
      <c r="EE160" s="6"/>
      <c r="EF160" s="6"/>
      <c r="EG160" s="6"/>
      <c r="EH160" s="6"/>
      <c r="EI160" s="6"/>
      <c r="EJ160" s="6"/>
      <c r="EK160" s="6"/>
      <c r="EL160" s="6"/>
      <c r="EM160" s="6"/>
      <c r="EN160" s="6"/>
      <c r="EO160" s="6"/>
      <c r="EP160" s="6"/>
      <c r="EQ160" s="6"/>
      <c r="ER160" s="6"/>
      <c r="ES160" s="6"/>
      <c r="ET160" s="6"/>
      <c r="EU160" s="6"/>
      <c r="EV160" s="6"/>
      <c r="EW160" s="6"/>
      <c r="EX160" s="6"/>
      <c r="EY160" s="6"/>
      <c r="EZ160" s="6"/>
      <c r="FA160" s="6"/>
      <c r="FB160" s="6"/>
      <c r="FC160" s="6"/>
      <c r="FD160" s="6"/>
      <c r="FE160" s="6"/>
      <c r="FF160" s="6"/>
      <c r="FG160" s="6"/>
      <c r="FH160" s="6"/>
      <c r="FI160" s="6"/>
      <c r="FJ160" s="6"/>
      <c r="FK160" s="6"/>
      <c r="FL160" s="6"/>
      <c r="FM160" s="6"/>
      <c r="FN160" s="6"/>
      <c r="FO160" s="6"/>
      <c r="FP160" s="6"/>
      <c r="FQ160" s="6"/>
      <c r="FR160" s="6"/>
      <c r="FS160" s="6"/>
    </row>
    <row r="161" spans="1:175" s="4" customFormat="1" ht="15" customHeight="1">
      <c r="A161" s="27"/>
      <c r="B161" s="27"/>
      <c r="C161" s="16"/>
      <c r="D161" s="28"/>
      <c r="E161" s="28"/>
      <c r="F161" s="28"/>
      <c r="G161" s="28"/>
      <c r="H161" s="28"/>
      <c r="I161" s="28"/>
      <c r="J161" s="28"/>
      <c r="K161" s="28"/>
      <c r="L161" s="2"/>
      <c r="M161" s="2"/>
      <c r="N161" s="2"/>
      <c r="O161" s="2"/>
      <c r="P161" s="2"/>
      <c r="Q161" s="2"/>
      <c r="R161" s="2"/>
      <c r="S161" s="100" t="s">
        <v>143</v>
      </c>
      <c r="T161" s="101"/>
      <c r="U161" s="102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  <c r="BY161" s="6"/>
      <c r="BZ161" s="6"/>
      <c r="CA161" s="6"/>
      <c r="CB161" s="6"/>
      <c r="CC161" s="6"/>
      <c r="CD161" s="6"/>
      <c r="CE161" s="6"/>
      <c r="CF161" s="6"/>
      <c r="CG161" s="6"/>
      <c r="CH161" s="6"/>
      <c r="CI161" s="6"/>
      <c r="CJ161" s="6"/>
      <c r="CK161" s="6"/>
      <c r="CL161" s="6"/>
      <c r="CM161" s="6"/>
      <c r="CN161" s="6"/>
      <c r="CO161" s="6"/>
      <c r="CP161" s="6"/>
      <c r="CQ161" s="6"/>
      <c r="CR161" s="6"/>
      <c r="CS161" s="6"/>
      <c r="CT161" s="6"/>
      <c r="CU161" s="6"/>
      <c r="CV161" s="6"/>
      <c r="CW161" s="6"/>
      <c r="CX161" s="6"/>
      <c r="CY161" s="6"/>
      <c r="CZ161" s="6"/>
      <c r="DA161" s="6"/>
      <c r="DB161" s="6"/>
      <c r="DC161" s="6"/>
      <c r="DD161" s="6"/>
      <c r="DE161" s="6"/>
      <c r="DF161" s="6"/>
      <c r="DG161" s="6"/>
      <c r="DH161" s="6"/>
      <c r="DI161" s="6"/>
      <c r="DJ161" s="6"/>
      <c r="DK161" s="6"/>
      <c r="DL161" s="6"/>
      <c r="DM161" s="6"/>
      <c r="DN161" s="6"/>
      <c r="DO161" s="6"/>
      <c r="DP161" s="6"/>
      <c r="DQ161" s="6"/>
      <c r="DR161" s="6"/>
      <c r="DS161" s="6"/>
      <c r="DT161" s="6"/>
      <c r="DU161" s="6"/>
      <c r="DV161" s="6"/>
      <c r="DW161" s="6"/>
      <c r="DX161" s="6"/>
      <c r="DY161" s="6"/>
      <c r="DZ161" s="6"/>
      <c r="EA161" s="6"/>
      <c r="EB161" s="6"/>
      <c r="EC161" s="6"/>
      <c r="ED161" s="6"/>
      <c r="EE161" s="6"/>
      <c r="EF161" s="6"/>
      <c r="EG161" s="6"/>
      <c r="EH161" s="6"/>
      <c r="EI161" s="6"/>
      <c r="EJ161" s="6"/>
      <c r="EK161" s="6"/>
      <c r="EL161" s="6"/>
      <c r="EM161" s="6"/>
      <c r="EN161" s="6"/>
      <c r="EO161" s="6"/>
      <c r="EP161" s="6"/>
      <c r="EQ161" s="6"/>
      <c r="ER161" s="6"/>
      <c r="ES161" s="6"/>
      <c r="ET161" s="6"/>
      <c r="EU161" s="6"/>
      <c r="EV161" s="6"/>
      <c r="EW161" s="6"/>
      <c r="EX161" s="6"/>
      <c r="EY161" s="6"/>
      <c r="EZ161" s="6"/>
      <c r="FA161" s="6"/>
      <c r="FB161" s="6"/>
      <c r="FC161" s="6"/>
      <c r="FD161" s="6"/>
      <c r="FE161" s="6"/>
      <c r="FF161" s="6"/>
      <c r="FG161" s="6"/>
      <c r="FH161" s="6"/>
      <c r="FI161" s="6"/>
      <c r="FJ161" s="6"/>
      <c r="FK161" s="6"/>
      <c r="FL161" s="6"/>
      <c r="FM161" s="6"/>
      <c r="FN161" s="6"/>
      <c r="FO161" s="6"/>
      <c r="FP161" s="6"/>
      <c r="FQ161" s="6"/>
      <c r="FR161" s="6"/>
      <c r="FS161" s="6"/>
    </row>
    <row r="162" spans="1:175" s="4" customFormat="1" ht="15" customHeight="1">
      <c r="A162" s="103" t="s">
        <v>0</v>
      </c>
      <c r="B162" s="103" t="s">
        <v>1</v>
      </c>
      <c r="C162" s="104" t="s">
        <v>113</v>
      </c>
      <c r="D162" s="105" t="s">
        <v>183</v>
      </c>
      <c r="E162" s="96" t="s">
        <v>145</v>
      </c>
      <c r="F162" s="96"/>
      <c r="G162" s="96" t="s">
        <v>146</v>
      </c>
      <c r="H162" s="96"/>
      <c r="I162" s="96" t="s">
        <v>147</v>
      </c>
      <c r="J162" s="96"/>
      <c r="K162" s="96" t="s">
        <v>148</v>
      </c>
      <c r="L162" s="96"/>
      <c r="M162" s="96" t="s">
        <v>149</v>
      </c>
      <c r="N162" s="96"/>
      <c r="O162" s="96" t="s">
        <v>150</v>
      </c>
      <c r="P162" s="96"/>
      <c r="Q162" s="97" t="s">
        <v>151</v>
      </c>
      <c r="R162" s="98" t="s">
        <v>7</v>
      </c>
      <c r="S162" s="99" t="s">
        <v>152</v>
      </c>
      <c r="T162" s="20" t="s">
        <v>153</v>
      </c>
      <c r="U162" s="20" t="s">
        <v>154</v>
      </c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  <c r="CB162" s="6"/>
      <c r="CC162" s="6"/>
      <c r="CD162" s="6"/>
      <c r="CE162" s="6"/>
      <c r="CF162" s="6"/>
      <c r="CG162" s="6"/>
      <c r="CH162" s="6"/>
      <c r="CI162" s="6"/>
      <c r="CJ162" s="6"/>
      <c r="CK162" s="6"/>
      <c r="CL162" s="6"/>
      <c r="CM162" s="6"/>
      <c r="CN162" s="6"/>
      <c r="CO162" s="6"/>
      <c r="CP162" s="6"/>
      <c r="CQ162" s="6"/>
      <c r="CR162" s="6"/>
      <c r="CS162" s="6"/>
      <c r="CT162" s="6"/>
      <c r="CU162" s="6"/>
      <c r="CV162" s="6"/>
      <c r="CW162" s="6"/>
      <c r="CX162" s="6"/>
      <c r="CY162" s="6"/>
      <c r="CZ162" s="6"/>
      <c r="DA162" s="6"/>
      <c r="DB162" s="6"/>
      <c r="DC162" s="6"/>
      <c r="DD162" s="6"/>
      <c r="DE162" s="6"/>
      <c r="DF162" s="6"/>
      <c r="DG162" s="6"/>
      <c r="DH162" s="6"/>
      <c r="DI162" s="6"/>
      <c r="DJ162" s="6"/>
      <c r="DK162" s="6"/>
      <c r="DL162" s="6"/>
      <c r="DM162" s="6"/>
      <c r="DN162" s="6"/>
      <c r="DO162" s="6"/>
      <c r="DP162" s="6"/>
      <c r="DQ162" s="6"/>
      <c r="DR162" s="6"/>
      <c r="DS162" s="6"/>
      <c r="DT162" s="6"/>
      <c r="DU162" s="6"/>
      <c r="DV162" s="6"/>
      <c r="DW162" s="6"/>
      <c r="DX162" s="6"/>
      <c r="DY162" s="6"/>
      <c r="DZ162" s="6"/>
      <c r="EA162" s="6"/>
      <c r="EB162" s="6"/>
      <c r="EC162" s="6"/>
      <c r="ED162" s="6"/>
      <c r="EE162" s="6"/>
      <c r="EF162" s="6"/>
      <c r="EG162" s="6"/>
      <c r="EH162" s="6"/>
      <c r="EI162" s="6"/>
      <c r="EJ162" s="6"/>
      <c r="EK162" s="6"/>
      <c r="EL162" s="6"/>
      <c r="EM162" s="6"/>
      <c r="EN162" s="6"/>
      <c r="EO162" s="6"/>
      <c r="EP162" s="6"/>
      <c r="EQ162" s="6"/>
      <c r="ER162" s="6"/>
      <c r="ES162" s="6"/>
      <c r="ET162" s="6"/>
      <c r="EU162" s="6"/>
      <c r="EV162" s="6"/>
      <c r="EW162" s="6"/>
      <c r="EX162" s="6"/>
      <c r="EY162" s="6"/>
      <c r="EZ162" s="6"/>
      <c r="FA162" s="6"/>
      <c r="FB162" s="6"/>
      <c r="FC162" s="6"/>
      <c r="FD162" s="6"/>
      <c r="FE162" s="6"/>
      <c r="FF162" s="6"/>
      <c r="FG162" s="6"/>
      <c r="FH162" s="6"/>
      <c r="FI162" s="6"/>
      <c r="FJ162" s="6"/>
      <c r="FK162" s="6"/>
      <c r="FL162" s="6"/>
      <c r="FM162" s="6"/>
      <c r="FN162" s="6"/>
      <c r="FO162" s="6"/>
      <c r="FP162" s="6"/>
      <c r="FQ162" s="6"/>
      <c r="FR162" s="6"/>
      <c r="FS162" s="6"/>
    </row>
    <row r="163" spans="1:175" s="4" customFormat="1" ht="15" customHeight="1">
      <c r="A163" s="103"/>
      <c r="B163" s="103"/>
      <c r="C163" s="104"/>
      <c r="D163" s="105"/>
      <c r="E163" s="22" t="s">
        <v>5</v>
      </c>
      <c r="F163" s="22" t="s">
        <v>155</v>
      </c>
      <c r="G163" s="22" t="s">
        <v>5</v>
      </c>
      <c r="H163" s="22" t="s">
        <v>155</v>
      </c>
      <c r="I163" s="22" t="s">
        <v>5</v>
      </c>
      <c r="J163" s="22" t="s">
        <v>155</v>
      </c>
      <c r="K163" s="22" t="s">
        <v>5</v>
      </c>
      <c r="L163" s="22" t="s">
        <v>155</v>
      </c>
      <c r="M163" s="22" t="s">
        <v>5</v>
      </c>
      <c r="N163" s="22" t="s">
        <v>155</v>
      </c>
      <c r="O163" s="22" t="s">
        <v>5</v>
      </c>
      <c r="P163" s="22" t="s">
        <v>155</v>
      </c>
      <c r="Q163" s="97"/>
      <c r="R163" s="98"/>
      <c r="S163" s="99"/>
      <c r="T163" s="20"/>
      <c r="U163" s="20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6"/>
      <c r="BY163" s="6"/>
      <c r="BZ163" s="6"/>
      <c r="CA163" s="6"/>
      <c r="CB163" s="6"/>
      <c r="CC163" s="6"/>
      <c r="CD163" s="6"/>
      <c r="CE163" s="6"/>
      <c r="CF163" s="6"/>
      <c r="CG163" s="6"/>
      <c r="CH163" s="6"/>
      <c r="CI163" s="6"/>
      <c r="CJ163" s="6"/>
      <c r="CK163" s="6"/>
      <c r="CL163" s="6"/>
      <c r="CM163" s="6"/>
      <c r="CN163" s="6"/>
      <c r="CO163" s="6"/>
      <c r="CP163" s="6"/>
      <c r="CQ163" s="6"/>
      <c r="CR163" s="6"/>
      <c r="CS163" s="6"/>
      <c r="CT163" s="6"/>
      <c r="CU163" s="6"/>
      <c r="CV163" s="6"/>
      <c r="CW163" s="6"/>
      <c r="CX163" s="6"/>
      <c r="CY163" s="6"/>
      <c r="CZ163" s="6"/>
      <c r="DA163" s="6"/>
      <c r="DB163" s="6"/>
      <c r="DC163" s="6"/>
      <c r="DD163" s="6"/>
      <c r="DE163" s="6"/>
      <c r="DF163" s="6"/>
      <c r="DG163" s="6"/>
      <c r="DH163" s="6"/>
      <c r="DI163" s="6"/>
      <c r="DJ163" s="6"/>
      <c r="DK163" s="6"/>
      <c r="DL163" s="6"/>
      <c r="DM163" s="6"/>
      <c r="DN163" s="6"/>
      <c r="DO163" s="6"/>
      <c r="DP163" s="6"/>
      <c r="DQ163" s="6"/>
      <c r="DR163" s="6"/>
      <c r="DS163" s="6"/>
      <c r="DT163" s="6"/>
      <c r="DU163" s="6"/>
      <c r="DV163" s="6"/>
      <c r="DW163" s="6"/>
      <c r="DX163" s="6"/>
      <c r="DY163" s="6"/>
      <c r="DZ163" s="6"/>
      <c r="EA163" s="6"/>
      <c r="EB163" s="6"/>
      <c r="EC163" s="6"/>
      <c r="ED163" s="6"/>
      <c r="EE163" s="6"/>
      <c r="EF163" s="6"/>
      <c r="EG163" s="6"/>
      <c r="EH163" s="6"/>
      <c r="EI163" s="6"/>
      <c r="EJ163" s="6"/>
      <c r="EK163" s="6"/>
      <c r="EL163" s="6"/>
      <c r="EM163" s="6"/>
      <c r="EN163" s="6"/>
      <c r="EO163" s="6"/>
      <c r="EP163" s="6"/>
      <c r="EQ163" s="6"/>
      <c r="ER163" s="6"/>
      <c r="ES163" s="6"/>
      <c r="ET163" s="6"/>
      <c r="EU163" s="6"/>
      <c r="EV163" s="6"/>
      <c r="EW163" s="6"/>
      <c r="EX163" s="6"/>
      <c r="EY163" s="6"/>
      <c r="EZ163" s="6"/>
      <c r="FA163" s="6"/>
      <c r="FB163" s="6"/>
      <c r="FC163" s="6"/>
      <c r="FD163" s="6"/>
      <c r="FE163" s="6"/>
      <c r="FF163" s="6"/>
      <c r="FG163" s="6"/>
      <c r="FH163" s="6"/>
      <c r="FI163" s="6"/>
      <c r="FJ163" s="6"/>
      <c r="FK163" s="6"/>
      <c r="FL163" s="6"/>
      <c r="FM163" s="6"/>
      <c r="FN163" s="6"/>
      <c r="FO163" s="6"/>
      <c r="FP163" s="6"/>
      <c r="FQ163" s="6"/>
      <c r="FR163" s="6"/>
      <c r="FS163" s="6"/>
    </row>
    <row r="164" spans="1:175" s="4" customFormat="1" ht="15" customHeight="1">
      <c r="A164" s="49" t="s">
        <v>184</v>
      </c>
      <c r="B164" s="49" t="s">
        <v>185</v>
      </c>
      <c r="C164" s="20">
        <v>34403</v>
      </c>
      <c r="D164" s="52" t="s">
        <v>158</v>
      </c>
      <c r="E164" s="56">
        <v>181.83</v>
      </c>
      <c r="F164" s="56">
        <v>1000</v>
      </c>
      <c r="G164" s="56">
        <v>179</v>
      </c>
      <c r="H164" s="56">
        <v>1000</v>
      </c>
      <c r="I164" s="56">
        <v>181</v>
      </c>
      <c r="J164" s="56">
        <v>958.52</v>
      </c>
      <c r="K164" s="56">
        <v>186.33</v>
      </c>
      <c r="L164" s="56">
        <v>1000</v>
      </c>
      <c r="M164" s="56">
        <v>154.66999999999999</v>
      </c>
      <c r="N164" s="56">
        <v>1000</v>
      </c>
      <c r="O164" s="56">
        <v>194.67</v>
      </c>
      <c r="P164" s="56">
        <v>1000</v>
      </c>
      <c r="Q164" s="56">
        <v>5000</v>
      </c>
      <c r="R164" s="60">
        <v>1</v>
      </c>
      <c r="S164" s="20">
        <v>185</v>
      </c>
      <c r="T164" s="20">
        <v>183.06</v>
      </c>
      <c r="U164" s="20" t="s">
        <v>162</v>
      </c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6"/>
      <c r="BX164" s="6"/>
      <c r="BY164" s="6"/>
      <c r="BZ164" s="6"/>
      <c r="CA164" s="6"/>
      <c r="CB164" s="6"/>
      <c r="CC164" s="6"/>
      <c r="CD164" s="6"/>
      <c r="CE164" s="6"/>
      <c r="CF164" s="6"/>
      <c r="CG164" s="6"/>
      <c r="CH164" s="6"/>
      <c r="CI164" s="6"/>
      <c r="CJ164" s="6"/>
      <c r="CK164" s="6"/>
      <c r="CL164" s="6"/>
      <c r="CM164" s="6"/>
      <c r="CN164" s="6"/>
      <c r="CO164" s="6"/>
      <c r="CP164" s="6"/>
      <c r="CQ164" s="6"/>
      <c r="CR164" s="6"/>
      <c r="CS164" s="6"/>
      <c r="CT164" s="6"/>
      <c r="CU164" s="6"/>
      <c r="CV164" s="6"/>
      <c r="CW164" s="6"/>
      <c r="CX164" s="6"/>
      <c r="CY164" s="6"/>
      <c r="CZ164" s="6"/>
      <c r="DA164" s="6"/>
      <c r="DB164" s="6"/>
      <c r="DC164" s="6"/>
      <c r="DD164" s="6"/>
      <c r="DE164" s="6"/>
      <c r="DF164" s="6"/>
      <c r="DG164" s="6"/>
      <c r="DH164" s="6"/>
      <c r="DI164" s="6"/>
      <c r="DJ164" s="6"/>
      <c r="DK164" s="6"/>
      <c r="DL164" s="6"/>
      <c r="DM164" s="6"/>
      <c r="DN164" s="6"/>
      <c r="DO164" s="6"/>
      <c r="DP164" s="6"/>
      <c r="DQ164" s="6"/>
      <c r="DR164" s="6"/>
      <c r="DS164" s="6"/>
      <c r="DT164" s="6"/>
      <c r="DU164" s="6"/>
      <c r="DV164" s="6"/>
      <c r="DW164" s="6"/>
      <c r="DX164" s="6"/>
      <c r="DY164" s="6"/>
      <c r="DZ164" s="6"/>
      <c r="EA164" s="6"/>
      <c r="EB164" s="6"/>
      <c r="EC164" s="6"/>
      <c r="ED164" s="6"/>
      <c r="EE164" s="6"/>
      <c r="EF164" s="6"/>
      <c r="EG164" s="6"/>
      <c r="EH164" s="6"/>
      <c r="EI164" s="6"/>
      <c r="EJ164" s="6"/>
      <c r="EK164" s="6"/>
      <c r="EL164" s="6"/>
      <c r="EM164" s="6"/>
      <c r="EN164" s="6"/>
      <c r="EO164" s="6"/>
      <c r="EP164" s="6"/>
      <c r="EQ164" s="6"/>
      <c r="ER164" s="6"/>
      <c r="ES164" s="6"/>
      <c r="ET164" s="6"/>
      <c r="EU164" s="6"/>
      <c r="EV164" s="6"/>
      <c r="EW164" s="6"/>
      <c r="EX164" s="6"/>
      <c r="EY164" s="6"/>
      <c r="EZ164" s="6"/>
      <c r="FA164" s="6"/>
      <c r="FB164" s="6"/>
      <c r="FC164" s="6"/>
      <c r="FD164" s="6"/>
      <c r="FE164" s="6"/>
      <c r="FF164" s="6"/>
      <c r="FG164" s="6"/>
      <c r="FH164" s="6"/>
      <c r="FI164" s="6"/>
      <c r="FJ164" s="6"/>
      <c r="FK164" s="6"/>
      <c r="FL164" s="6"/>
      <c r="FM164" s="6"/>
      <c r="FN164" s="6"/>
      <c r="FO164" s="6"/>
      <c r="FP164" s="6"/>
      <c r="FQ164" s="6"/>
      <c r="FR164" s="6"/>
      <c r="FS164" s="6"/>
    </row>
    <row r="165" spans="1:175" s="4" customFormat="1" ht="15" customHeight="1">
      <c r="A165" s="23" t="s">
        <v>121</v>
      </c>
      <c r="B165" s="23" t="s">
        <v>186</v>
      </c>
      <c r="C165" s="15">
        <v>77092</v>
      </c>
      <c r="D165" s="22" t="s">
        <v>158</v>
      </c>
      <c r="E165" s="20">
        <v>170.33</v>
      </c>
      <c r="F165" s="56">
        <v>936.78</v>
      </c>
      <c r="G165" s="56">
        <v>151.16999999999999</v>
      </c>
      <c r="H165" s="56">
        <v>844.51</v>
      </c>
      <c r="I165" s="56">
        <v>188.38</v>
      </c>
      <c r="J165" s="56">
        <v>1000</v>
      </c>
      <c r="K165" s="56">
        <v>178.17</v>
      </c>
      <c r="L165" s="56">
        <v>856.18</v>
      </c>
      <c r="M165" s="56">
        <v>137.33000000000001</v>
      </c>
      <c r="N165" s="56">
        <v>887.93</v>
      </c>
      <c r="O165" s="56">
        <v>168.17</v>
      </c>
      <c r="P165" s="56">
        <v>863.88</v>
      </c>
      <c r="Q165" s="56">
        <v>4644.75</v>
      </c>
      <c r="R165" s="61">
        <v>2</v>
      </c>
      <c r="S165" s="20">
        <v>185</v>
      </c>
      <c r="T165" s="20">
        <v>179.11</v>
      </c>
      <c r="U165" s="20" t="s">
        <v>162</v>
      </c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  <c r="BW165" s="6"/>
      <c r="BX165" s="6"/>
      <c r="BY165" s="6"/>
      <c r="BZ165" s="6"/>
      <c r="CA165" s="6"/>
      <c r="CB165" s="6"/>
      <c r="CC165" s="6"/>
      <c r="CD165" s="6"/>
      <c r="CE165" s="6"/>
      <c r="CF165" s="6"/>
      <c r="CG165" s="6"/>
      <c r="CH165" s="6"/>
      <c r="CI165" s="6"/>
      <c r="CJ165" s="6"/>
      <c r="CK165" s="6"/>
      <c r="CL165" s="6"/>
      <c r="CM165" s="6"/>
      <c r="CN165" s="6"/>
      <c r="CO165" s="6"/>
      <c r="CP165" s="6"/>
      <c r="CQ165" s="6"/>
      <c r="CR165" s="6"/>
      <c r="CS165" s="6"/>
      <c r="CT165" s="6"/>
      <c r="CU165" s="6"/>
      <c r="CV165" s="6"/>
      <c r="CW165" s="6"/>
      <c r="CX165" s="6"/>
      <c r="CY165" s="6"/>
      <c r="CZ165" s="6"/>
      <c r="DA165" s="6"/>
      <c r="DB165" s="6"/>
      <c r="DC165" s="6"/>
      <c r="DD165" s="6"/>
      <c r="DE165" s="6"/>
      <c r="DF165" s="6"/>
      <c r="DG165" s="6"/>
      <c r="DH165" s="6"/>
      <c r="DI165" s="6"/>
      <c r="DJ165" s="6"/>
      <c r="DK165" s="6"/>
      <c r="DL165" s="6"/>
      <c r="DM165" s="6"/>
      <c r="DN165" s="6"/>
      <c r="DO165" s="6"/>
      <c r="DP165" s="6"/>
      <c r="DQ165" s="6"/>
      <c r="DR165" s="6"/>
      <c r="DS165" s="6"/>
      <c r="DT165" s="6"/>
      <c r="DU165" s="6"/>
      <c r="DV165" s="6"/>
      <c r="DW165" s="6"/>
      <c r="DX165" s="6"/>
      <c r="DY165" s="6"/>
      <c r="DZ165" s="6"/>
      <c r="EA165" s="6"/>
      <c r="EB165" s="6"/>
      <c r="EC165" s="6"/>
      <c r="ED165" s="6"/>
      <c r="EE165" s="6"/>
      <c r="EF165" s="6"/>
      <c r="EG165" s="6"/>
      <c r="EH165" s="6"/>
      <c r="EI165" s="6"/>
      <c r="EJ165" s="6"/>
      <c r="EK165" s="6"/>
      <c r="EL165" s="6"/>
      <c r="EM165" s="6"/>
      <c r="EN165" s="6"/>
      <c r="EO165" s="6"/>
      <c r="EP165" s="6"/>
      <c r="EQ165" s="6"/>
      <c r="ER165" s="6"/>
      <c r="ES165" s="6"/>
      <c r="ET165" s="6"/>
      <c r="EU165" s="6"/>
      <c r="EV165" s="6"/>
      <c r="EW165" s="6"/>
      <c r="EX165" s="6"/>
      <c r="EY165" s="6"/>
      <c r="EZ165" s="6"/>
      <c r="FA165" s="6"/>
      <c r="FB165" s="6"/>
      <c r="FC165" s="6"/>
      <c r="FD165" s="6"/>
      <c r="FE165" s="6"/>
      <c r="FF165" s="6"/>
      <c r="FG165" s="6"/>
      <c r="FH165" s="6"/>
      <c r="FI165" s="6"/>
      <c r="FJ165" s="6"/>
      <c r="FK165" s="6"/>
      <c r="FL165" s="6"/>
      <c r="FM165" s="6"/>
      <c r="FN165" s="6"/>
      <c r="FO165" s="6"/>
      <c r="FP165" s="6"/>
      <c r="FQ165" s="6"/>
      <c r="FR165" s="6"/>
      <c r="FS165" s="6"/>
    </row>
    <row r="166" spans="1:175" s="4" customFormat="1" ht="15" customHeight="1"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6"/>
      <c r="CA166" s="6"/>
      <c r="CB166" s="6"/>
      <c r="CC166" s="6"/>
      <c r="CD166" s="6"/>
      <c r="CE166" s="6"/>
      <c r="CF166" s="6"/>
      <c r="CG166" s="6"/>
      <c r="CH166" s="6"/>
      <c r="CI166" s="6"/>
      <c r="CJ166" s="6"/>
      <c r="CK166" s="6"/>
      <c r="CL166" s="6"/>
      <c r="CM166" s="6"/>
      <c r="CN166" s="6"/>
      <c r="CO166" s="6"/>
      <c r="CP166" s="6"/>
      <c r="CQ166" s="6"/>
      <c r="CR166" s="6"/>
      <c r="CS166" s="6"/>
      <c r="CT166" s="6"/>
      <c r="CU166" s="6"/>
      <c r="CV166" s="6"/>
      <c r="CW166" s="6"/>
      <c r="CX166" s="6"/>
      <c r="CY166" s="6"/>
      <c r="CZ166" s="6"/>
      <c r="DA166" s="6"/>
      <c r="DB166" s="6"/>
      <c r="DC166" s="6"/>
      <c r="DD166" s="6"/>
      <c r="DE166" s="6"/>
      <c r="DF166" s="6"/>
      <c r="DG166" s="6"/>
      <c r="DH166" s="6"/>
      <c r="DI166" s="6"/>
      <c r="DJ166" s="6"/>
      <c r="DK166" s="6"/>
      <c r="DL166" s="6"/>
      <c r="DM166" s="6"/>
      <c r="DN166" s="6"/>
      <c r="DO166" s="6"/>
      <c r="DP166" s="6"/>
      <c r="DQ166" s="6"/>
      <c r="DR166" s="6"/>
      <c r="DS166" s="6"/>
      <c r="DT166" s="6"/>
      <c r="DU166" s="6"/>
      <c r="DV166" s="6"/>
      <c r="DW166" s="6"/>
      <c r="DX166" s="6"/>
      <c r="DY166" s="6"/>
      <c r="DZ166" s="6"/>
      <c r="EA166" s="6"/>
      <c r="EB166" s="6"/>
      <c r="EC166" s="6"/>
      <c r="ED166" s="6"/>
      <c r="EE166" s="6"/>
      <c r="EF166" s="6"/>
      <c r="EG166" s="6"/>
      <c r="EH166" s="6"/>
      <c r="EI166" s="6"/>
      <c r="EJ166" s="6"/>
      <c r="EK166" s="6"/>
      <c r="EL166" s="6"/>
      <c r="EM166" s="6"/>
      <c r="EN166" s="6"/>
      <c r="EO166" s="6"/>
      <c r="EP166" s="6"/>
      <c r="EQ166" s="6"/>
      <c r="ER166" s="6"/>
      <c r="ES166" s="6"/>
      <c r="ET166" s="6"/>
      <c r="EU166" s="6"/>
      <c r="EV166" s="6"/>
      <c r="EW166" s="6"/>
      <c r="EX166" s="6"/>
      <c r="EY166" s="6"/>
      <c r="EZ166" s="6"/>
      <c r="FA166" s="6"/>
      <c r="FB166" s="6"/>
      <c r="FC166" s="6"/>
      <c r="FD166" s="6"/>
      <c r="FE166" s="6"/>
      <c r="FF166" s="6"/>
      <c r="FG166" s="6"/>
      <c r="FH166" s="6"/>
      <c r="FI166" s="6"/>
      <c r="FJ166" s="6"/>
      <c r="FK166" s="6"/>
      <c r="FL166" s="6"/>
      <c r="FM166" s="6"/>
      <c r="FN166" s="6"/>
      <c r="FO166" s="6"/>
      <c r="FP166" s="6"/>
      <c r="FQ166" s="6"/>
      <c r="FR166" s="6"/>
      <c r="FS166" s="6"/>
    </row>
    <row r="167" spans="1:175" s="4" customFormat="1" ht="15" customHeight="1"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6"/>
      <c r="BX167" s="6"/>
      <c r="BY167" s="6"/>
      <c r="BZ167" s="6"/>
      <c r="CA167" s="6"/>
      <c r="CB167" s="6"/>
      <c r="CC167" s="6"/>
      <c r="CD167" s="6"/>
      <c r="CE167" s="6"/>
      <c r="CF167" s="6"/>
      <c r="CG167" s="6"/>
      <c r="CH167" s="6"/>
      <c r="CI167" s="6"/>
      <c r="CJ167" s="6"/>
      <c r="CK167" s="6"/>
      <c r="CL167" s="6"/>
      <c r="CM167" s="6"/>
      <c r="CN167" s="6"/>
      <c r="CO167" s="6"/>
      <c r="CP167" s="6"/>
      <c r="CQ167" s="6"/>
      <c r="CR167" s="6"/>
      <c r="CS167" s="6"/>
      <c r="CT167" s="6"/>
      <c r="CU167" s="6"/>
      <c r="CV167" s="6"/>
      <c r="CW167" s="6"/>
      <c r="CX167" s="6"/>
      <c r="CY167" s="6"/>
      <c r="CZ167" s="6"/>
      <c r="DA167" s="6"/>
      <c r="DB167" s="6"/>
      <c r="DC167" s="6"/>
      <c r="DD167" s="6"/>
      <c r="DE167" s="6"/>
      <c r="DF167" s="6"/>
      <c r="DG167" s="6"/>
      <c r="DH167" s="6"/>
      <c r="DI167" s="6"/>
      <c r="DJ167" s="6"/>
      <c r="DK167" s="6"/>
      <c r="DL167" s="6"/>
      <c r="DM167" s="6"/>
      <c r="DN167" s="6"/>
      <c r="DO167" s="6"/>
      <c r="DP167" s="6"/>
      <c r="DQ167" s="6"/>
      <c r="DR167" s="6"/>
      <c r="DS167" s="6"/>
      <c r="DT167" s="6"/>
      <c r="DU167" s="6"/>
      <c r="DV167" s="6"/>
      <c r="DW167" s="6"/>
      <c r="DX167" s="6"/>
      <c r="DY167" s="6"/>
      <c r="DZ167" s="6"/>
      <c r="EA167" s="6"/>
      <c r="EB167" s="6"/>
      <c r="EC167" s="6"/>
      <c r="ED167" s="6"/>
      <c r="EE167" s="6"/>
      <c r="EF167" s="6"/>
      <c r="EG167" s="6"/>
      <c r="EH167" s="6"/>
      <c r="EI167" s="6"/>
      <c r="EJ167" s="6"/>
      <c r="EK167" s="6"/>
      <c r="EL167" s="6"/>
      <c r="EM167" s="6"/>
      <c r="EN167" s="6"/>
      <c r="EO167" s="6"/>
      <c r="EP167" s="6"/>
      <c r="EQ167" s="6"/>
      <c r="ER167" s="6"/>
      <c r="ES167" s="6"/>
      <c r="ET167" s="6"/>
      <c r="EU167" s="6"/>
      <c r="EV167" s="6"/>
      <c r="EW167" s="6"/>
      <c r="EX167" s="6"/>
      <c r="EY167" s="6"/>
      <c r="EZ167" s="6"/>
      <c r="FA167" s="6"/>
      <c r="FB167" s="6"/>
      <c r="FC167" s="6"/>
      <c r="FD167" s="6"/>
      <c r="FE167" s="6"/>
      <c r="FF167" s="6"/>
      <c r="FG167" s="6"/>
      <c r="FH167" s="6"/>
      <c r="FI167" s="6"/>
      <c r="FJ167" s="6"/>
      <c r="FK167" s="6"/>
      <c r="FL167" s="6"/>
      <c r="FM167" s="6"/>
      <c r="FN167" s="6"/>
      <c r="FO167" s="6"/>
      <c r="FP167" s="6"/>
      <c r="FQ167" s="6"/>
      <c r="FR167" s="6"/>
      <c r="FS167" s="6"/>
    </row>
    <row r="168" spans="1:175" s="4" customFormat="1" ht="34.5" customHeight="1">
      <c r="A168" s="62" t="s">
        <v>187</v>
      </c>
      <c r="B168" s="62"/>
      <c r="C168" s="63" t="s">
        <v>188</v>
      </c>
      <c r="D168" s="64"/>
      <c r="E168" s="63" t="s">
        <v>189</v>
      </c>
      <c r="F168" s="64"/>
      <c r="G168" s="63" t="s">
        <v>190</v>
      </c>
      <c r="H168" s="64"/>
      <c r="I168" s="63" t="s">
        <v>191</v>
      </c>
      <c r="J168" s="64"/>
      <c r="K168" s="63" t="s">
        <v>192</v>
      </c>
      <c r="L168" s="64"/>
      <c r="M168" s="63" t="s">
        <v>193</v>
      </c>
      <c r="N168" s="64"/>
      <c r="O168" s="64"/>
      <c r="P168" s="64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  <c r="BW168" s="6"/>
      <c r="BX168" s="6"/>
      <c r="BY168" s="6"/>
      <c r="BZ168" s="6"/>
      <c r="CA168" s="6"/>
      <c r="CB168" s="6"/>
      <c r="CC168" s="6"/>
      <c r="CD168" s="6"/>
      <c r="CE168" s="6"/>
      <c r="CF168" s="6"/>
      <c r="CG168" s="6"/>
      <c r="CH168" s="6"/>
      <c r="CI168" s="6"/>
      <c r="CJ168" s="6"/>
      <c r="CK168" s="6"/>
      <c r="CL168" s="6"/>
      <c r="CM168" s="6"/>
      <c r="CN168" s="6"/>
      <c r="CO168" s="6"/>
      <c r="CP168" s="6"/>
      <c r="CQ168" s="6"/>
      <c r="CR168" s="6"/>
      <c r="CS168" s="6"/>
      <c r="CT168" s="6"/>
      <c r="CU168" s="6"/>
      <c r="CV168" s="6"/>
      <c r="CW168" s="6"/>
      <c r="CX168" s="6"/>
      <c r="CY168" s="6"/>
      <c r="CZ168" s="6"/>
      <c r="DA168" s="6"/>
      <c r="DB168" s="6"/>
      <c r="DC168" s="6"/>
      <c r="DD168" s="6"/>
      <c r="DE168" s="6"/>
      <c r="DF168" s="6"/>
      <c r="DG168" s="6"/>
      <c r="DH168" s="6"/>
      <c r="DI168" s="6"/>
      <c r="DJ168" s="6"/>
      <c r="DK168" s="6"/>
      <c r="DL168" s="6"/>
      <c r="DM168" s="6"/>
      <c r="DN168" s="6"/>
      <c r="DO168" s="6"/>
      <c r="DP168" s="6"/>
      <c r="DQ168" s="6"/>
      <c r="DR168" s="6"/>
      <c r="DS168" s="6"/>
      <c r="DT168" s="6"/>
      <c r="DU168" s="6"/>
      <c r="DV168" s="6"/>
      <c r="DW168" s="6"/>
      <c r="DX168" s="6"/>
      <c r="DY168" s="6"/>
      <c r="DZ168" s="6"/>
      <c r="EA168" s="6"/>
      <c r="EB168" s="6"/>
      <c r="EC168" s="6"/>
      <c r="ED168" s="6"/>
      <c r="EE168" s="6"/>
      <c r="EF168" s="6"/>
      <c r="EG168" s="6"/>
      <c r="EH168" s="6"/>
      <c r="EI168" s="6"/>
      <c r="EJ168" s="6"/>
      <c r="EK168" s="6"/>
      <c r="EL168" s="6"/>
      <c r="EM168" s="6"/>
      <c r="EN168" s="6"/>
      <c r="EO168" s="6"/>
      <c r="EP168" s="6"/>
      <c r="EQ168" s="6"/>
      <c r="ER168" s="6"/>
      <c r="ES168" s="6"/>
      <c r="ET168" s="6"/>
      <c r="EU168" s="6"/>
      <c r="EV168" s="6"/>
      <c r="EW168" s="6"/>
      <c r="EX168" s="6"/>
      <c r="EY168" s="6"/>
      <c r="EZ168" s="6"/>
      <c r="FA168" s="6"/>
      <c r="FB168" s="6"/>
      <c r="FC168" s="6"/>
      <c r="FD168" s="6"/>
      <c r="FE168" s="6"/>
      <c r="FF168" s="6"/>
      <c r="FG168" s="6"/>
      <c r="FH168" s="6"/>
      <c r="FI168" s="6"/>
      <c r="FJ168" s="6"/>
      <c r="FK168" s="6"/>
      <c r="FL168" s="6"/>
      <c r="FM168" s="6"/>
      <c r="FN168" s="6"/>
      <c r="FO168" s="6"/>
      <c r="FP168" s="6"/>
      <c r="FQ168" s="6"/>
      <c r="FR168" s="6"/>
      <c r="FS168" s="6"/>
    </row>
    <row r="169" spans="1:175" s="4" customFormat="1" ht="15" customHeight="1">
      <c r="A169" s="63"/>
      <c r="B169" s="63"/>
      <c r="C169" s="65" t="s">
        <v>194</v>
      </c>
      <c r="D169" s="65" t="s">
        <v>195</v>
      </c>
      <c r="E169" s="65" t="s">
        <v>194</v>
      </c>
      <c r="F169" s="65" t="s">
        <v>195</v>
      </c>
      <c r="G169" s="65" t="s">
        <v>194</v>
      </c>
      <c r="H169" s="65" t="s">
        <v>195</v>
      </c>
      <c r="I169" s="65" t="s">
        <v>194</v>
      </c>
      <c r="J169" s="65" t="s">
        <v>195</v>
      </c>
      <c r="K169" s="65" t="s">
        <v>194</v>
      </c>
      <c r="L169" s="65" t="s">
        <v>195</v>
      </c>
      <c r="M169" s="65" t="s">
        <v>194</v>
      </c>
      <c r="N169" s="65" t="s">
        <v>195</v>
      </c>
      <c r="O169" s="65" t="s">
        <v>118</v>
      </c>
      <c r="P169" s="65" t="s">
        <v>7</v>
      </c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  <c r="BW169" s="6"/>
      <c r="BX169" s="6"/>
      <c r="BY169" s="6"/>
      <c r="BZ169" s="6"/>
      <c r="CA169" s="6"/>
      <c r="CB169" s="6"/>
      <c r="CC169" s="6"/>
      <c r="CD169" s="6"/>
      <c r="CE169" s="6"/>
      <c r="CF169" s="6"/>
      <c r="CG169" s="6"/>
      <c r="CH169" s="6"/>
      <c r="CI169" s="6"/>
      <c r="CJ169" s="6"/>
      <c r="CK169" s="6"/>
      <c r="CL169" s="6"/>
      <c r="CM169" s="6"/>
      <c r="CN169" s="6"/>
      <c r="CO169" s="6"/>
      <c r="CP169" s="6"/>
      <c r="CQ169" s="6"/>
      <c r="CR169" s="6"/>
      <c r="CS169" s="6"/>
      <c r="CT169" s="6"/>
      <c r="CU169" s="6"/>
      <c r="CV169" s="6"/>
      <c r="CW169" s="6"/>
      <c r="CX169" s="6"/>
      <c r="CY169" s="6"/>
      <c r="CZ169" s="6"/>
      <c r="DA169" s="6"/>
      <c r="DB169" s="6"/>
      <c r="DC169" s="6"/>
      <c r="DD169" s="6"/>
      <c r="DE169" s="6"/>
      <c r="DF169" s="6"/>
      <c r="DG169" s="6"/>
      <c r="DH169" s="6"/>
      <c r="DI169" s="6"/>
      <c r="DJ169" s="6"/>
      <c r="DK169" s="6"/>
      <c r="DL169" s="6"/>
      <c r="DM169" s="6"/>
      <c r="DN169" s="6"/>
      <c r="DO169" s="6"/>
      <c r="DP169" s="6"/>
      <c r="DQ169" s="6"/>
      <c r="DR169" s="6"/>
      <c r="DS169" s="6"/>
      <c r="DT169" s="6"/>
      <c r="DU169" s="6"/>
      <c r="DV169" s="6"/>
      <c r="DW169" s="6"/>
      <c r="DX169" s="6"/>
      <c r="DY169" s="6"/>
      <c r="DZ169" s="6"/>
      <c r="EA169" s="6"/>
      <c r="EB169" s="6"/>
      <c r="EC169" s="6"/>
      <c r="ED169" s="6"/>
      <c r="EE169" s="6"/>
      <c r="EF169" s="6"/>
      <c r="EG169" s="6"/>
      <c r="EH169" s="6"/>
      <c r="EI169" s="6"/>
      <c r="EJ169" s="6"/>
      <c r="EK169" s="6"/>
      <c r="EL169" s="6"/>
      <c r="EM169" s="6"/>
      <c r="EN169" s="6"/>
      <c r="EO169" s="6"/>
      <c r="EP169" s="6"/>
      <c r="EQ169" s="6"/>
      <c r="ER169" s="6"/>
      <c r="ES169" s="6"/>
      <c r="ET169" s="6"/>
      <c r="EU169" s="6"/>
      <c r="EV169" s="6"/>
      <c r="EW169" s="6"/>
      <c r="EX169" s="6"/>
      <c r="EY169" s="6"/>
      <c r="EZ169" s="6"/>
      <c r="FA169" s="6"/>
      <c r="FB169" s="6"/>
      <c r="FC169" s="6"/>
      <c r="FD169" s="6"/>
      <c r="FE169" s="6"/>
      <c r="FF169" s="6"/>
      <c r="FG169" s="6"/>
      <c r="FH169" s="6"/>
      <c r="FI169" s="6"/>
      <c r="FJ169" s="6"/>
      <c r="FK169" s="6"/>
      <c r="FL169" s="6"/>
      <c r="FM169" s="6"/>
      <c r="FN169" s="6"/>
      <c r="FO169" s="6"/>
      <c r="FP169" s="6"/>
      <c r="FQ169" s="6"/>
      <c r="FR169" s="6"/>
      <c r="FS169" s="6"/>
    </row>
    <row r="170" spans="1:175" s="4" customFormat="1" ht="15" customHeight="1">
      <c r="A170" s="66" t="s">
        <v>196</v>
      </c>
      <c r="B170" s="66" t="s">
        <v>197</v>
      </c>
      <c r="C170" s="66" t="s">
        <v>198</v>
      </c>
      <c r="D170" s="66">
        <v>473</v>
      </c>
      <c r="E170" s="66" t="s">
        <v>199</v>
      </c>
      <c r="F170" s="66">
        <v>193</v>
      </c>
      <c r="G170" s="66" t="s">
        <v>200</v>
      </c>
      <c r="H170" s="66">
        <v>174</v>
      </c>
      <c r="I170" s="66" t="s">
        <v>201</v>
      </c>
      <c r="J170" s="66">
        <v>207</v>
      </c>
      <c r="K170" s="66" t="s">
        <v>200</v>
      </c>
      <c r="L170" s="66">
        <v>174</v>
      </c>
      <c r="M170" s="66" t="s">
        <v>202</v>
      </c>
      <c r="N170" s="66">
        <v>212</v>
      </c>
      <c r="O170" s="66">
        <v>1433</v>
      </c>
      <c r="P170" s="66" t="s">
        <v>203</v>
      </c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  <c r="BW170" s="6"/>
      <c r="BX170" s="6"/>
      <c r="BY170" s="6"/>
      <c r="BZ170" s="6"/>
      <c r="CA170" s="6"/>
      <c r="CB170" s="6"/>
      <c r="CC170" s="6"/>
      <c r="CD170" s="6"/>
      <c r="CE170" s="6"/>
      <c r="CF170" s="6"/>
      <c r="CG170" s="6"/>
      <c r="CH170" s="6"/>
      <c r="CI170" s="6"/>
      <c r="CJ170" s="6"/>
      <c r="CK170" s="6"/>
      <c r="CL170" s="6"/>
      <c r="CM170" s="6"/>
      <c r="CN170" s="6"/>
      <c r="CO170" s="6"/>
      <c r="CP170" s="6"/>
      <c r="CQ170" s="6"/>
      <c r="CR170" s="6"/>
      <c r="CS170" s="6"/>
      <c r="CT170" s="6"/>
      <c r="CU170" s="6"/>
      <c r="CV170" s="6"/>
      <c r="CW170" s="6"/>
      <c r="CX170" s="6"/>
      <c r="CY170" s="6"/>
      <c r="CZ170" s="6"/>
      <c r="DA170" s="6"/>
      <c r="DB170" s="6"/>
      <c r="DC170" s="6"/>
      <c r="DD170" s="6"/>
      <c r="DE170" s="6"/>
      <c r="DF170" s="6"/>
      <c r="DG170" s="6"/>
      <c r="DH170" s="6"/>
      <c r="DI170" s="6"/>
      <c r="DJ170" s="6"/>
      <c r="DK170" s="6"/>
      <c r="DL170" s="6"/>
      <c r="DM170" s="6"/>
      <c r="DN170" s="6"/>
      <c r="DO170" s="6"/>
      <c r="DP170" s="6"/>
      <c r="DQ170" s="6"/>
      <c r="DR170" s="6"/>
      <c r="DS170" s="6"/>
      <c r="DT170" s="6"/>
      <c r="DU170" s="6"/>
      <c r="DV170" s="6"/>
      <c r="DW170" s="6"/>
      <c r="DX170" s="6"/>
      <c r="DY170" s="6"/>
      <c r="DZ170" s="6"/>
      <c r="EA170" s="6"/>
      <c r="EB170" s="6"/>
      <c r="EC170" s="6"/>
      <c r="ED170" s="6"/>
      <c r="EE170" s="6"/>
      <c r="EF170" s="6"/>
      <c r="EG170" s="6"/>
      <c r="EH170" s="6"/>
      <c r="EI170" s="6"/>
      <c r="EJ170" s="6"/>
      <c r="EK170" s="6"/>
      <c r="EL170" s="6"/>
      <c r="EM170" s="6"/>
      <c r="EN170" s="6"/>
      <c r="EO170" s="6"/>
      <c r="EP170" s="6"/>
      <c r="EQ170" s="6"/>
      <c r="ER170" s="6"/>
      <c r="ES170" s="6"/>
      <c r="ET170" s="6"/>
      <c r="EU170" s="6"/>
      <c r="EV170" s="6"/>
      <c r="EW170" s="6"/>
      <c r="EX170" s="6"/>
      <c r="EY170" s="6"/>
      <c r="EZ170" s="6"/>
      <c r="FA170" s="6"/>
      <c r="FB170" s="6"/>
      <c r="FC170" s="6"/>
      <c r="FD170" s="6"/>
      <c r="FE170" s="6"/>
      <c r="FF170" s="6"/>
      <c r="FG170" s="6"/>
      <c r="FH170" s="6"/>
      <c r="FI170" s="6"/>
      <c r="FJ170" s="6"/>
      <c r="FK170" s="6"/>
      <c r="FL170" s="6"/>
      <c r="FM170" s="6"/>
      <c r="FN170" s="6"/>
      <c r="FO170" s="6"/>
      <c r="FP170" s="6"/>
      <c r="FQ170" s="6"/>
      <c r="FR170" s="6"/>
      <c r="FS170" s="6"/>
    </row>
    <row r="171" spans="1:175" s="4" customFormat="1" ht="15" customHeight="1">
      <c r="A171" s="66" t="s">
        <v>204</v>
      </c>
      <c r="B171" s="66" t="s">
        <v>205</v>
      </c>
      <c r="C171" s="66" t="s">
        <v>206</v>
      </c>
      <c r="D171" s="66">
        <v>190</v>
      </c>
      <c r="E171" s="66" t="s">
        <v>207</v>
      </c>
      <c r="F171" s="66">
        <v>206</v>
      </c>
      <c r="G171" s="66" t="s">
        <v>207</v>
      </c>
      <c r="H171" s="66">
        <v>206</v>
      </c>
      <c r="I171" s="66" t="s">
        <v>208</v>
      </c>
      <c r="J171" s="66">
        <v>130</v>
      </c>
      <c r="K171" s="66" t="s">
        <v>209</v>
      </c>
      <c r="L171" s="66">
        <v>99</v>
      </c>
      <c r="M171" s="66" t="s">
        <v>210</v>
      </c>
      <c r="N171" s="66">
        <v>465</v>
      </c>
      <c r="O171" s="66">
        <v>1296</v>
      </c>
      <c r="P171" s="66" t="s">
        <v>211</v>
      </c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  <c r="BW171" s="6"/>
      <c r="BX171" s="6"/>
      <c r="BY171" s="6"/>
      <c r="BZ171" s="6"/>
      <c r="CA171" s="6"/>
      <c r="CB171" s="6"/>
      <c r="CC171" s="6"/>
      <c r="CD171" s="6"/>
      <c r="CE171" s="6"/>
      <c r="CF171" s="6"/>
      <c r="CG171" s="6"/>
      <c r="CH171" s="6"/>
      <c r="CI171" s="6"/>
      <c r="CJ171" s="6"/>
      <c r="CK171" s="6"/>
      <c r="CL171" s="6"/>
      <c r="CM171" s="6"/>
      <c r="CN171" s="6"/>
      <c r="CO171" s="6"/>
      <c r="CP171" s="6"/>
      <c r="CQ171" s="6"/>
      <c r="CR171" s="6"/>
      <c r="CS171" s="6"/>
      <c r="CT171" s="6"/>
      <c r="CU171" s="6"/>
      <c r="CV171" s="6"/>
      <c r="CW171" s="6"/>
      <c r="CX171" s="6"/>
      <c r="CY171" s="6"/>
      <c r="CZ171" s="6"/>
      <c r="DA171" s="6"/>
      <c r="DB171" s="6"/>
      <c r="DC171" s="6"/>
      <c r="DD171" s="6"/>
      <c r="DE171" s="6"/>
      <c r="DF171" s="6"/>
      <c r="DG171" s="6"/>
      <c r="DH171" s="6"/>
      <c r="DI171" s="6"/>
      <c r="DJ171" s="6"/>
      <c r="DK171" s="6"/>
      <c r="DL171" s="6"/>
      <c r="DM171" s="6"/>
      <c r="DN171" s="6"/>
      <c r="DO171" s="6"/>
      <c r="DP171" s="6"/>
      <c r="DQ171" s="6"/>
      <c r="DR171" s="6"/>
      <c r="DS171" s="6"/>
      <c r="DT171" s="6"/>
      <c r="DU171" s="6"/>
      <c r="DV171" s="6"/>
      <c r="DW171" s="6"/>
      <c r="DX171" s="6"/>
      <c r="DY171" s="6"/>
      <c r="DZ171" s="6"/>
      <c r="EA171" s="6"/>
      <c r="EB171" s="6"/>
      <c r="EC171" s="6"/>
      <c r="ED171" s="6"/>
      <c r="EE171" s="6"/>
      <c r="EF171" s="6"/>
      <c r="EG171" s="6"/>
      <c r="EH171" s="6"/>
      <c r="EI171" s="6"/>
      <c r="EJ171" s="6"/>
      <c r="EK171" s="6"/>
      <c r="EL171" s="6"/>
      <c r="EM171" s="6"/>
      <c r="EN171" s="6"/>
      <c r="EO171" s="6"/>
      <c r="EP171" s="6"/>
      <c r="EQ171" s="6"/>
      <c r="ER171" s="6"/>
      <c r="ES171" s="6"/>
      <c r="ET171" s="6"/>
      <c r="EU171" s="6"/>
      <c r="EV171" s="6"/>
      <c r="EW171" s="6"/>
      <c r="EX171" s="6"/>
      <c r="EY171" s="6"/>
      <c r="EZ171" s="6"/>
      <c r="FA171" s="6"/>
      <c r="FB171" s="6"/>
      <c r="FC171" s="6"/>
      <c r="FD171" s="6"/>
      <c r="FE171" s="6"/>
      <c r="FF171" s="6"/>
      <c r="FG171" s="6"/>
      <c r="FH171" s="6"/>
      <c r="FI171" s="6"/>
      <c r="FJ171" s="6"/>
      <c r="FK171" s="6"/>
      <c r="FL171" s="6"/>
      <c r="FM171" s="6"/>
      <c r="FN171" s="6"/>
      <c r="FO171" s="6"/>
      <c r="FP171" s="6"/>
      <c r="FQ171" s="6"/>
      <c r="FR171" s="6"/>
      <c r="FS171" s="6"/>
    </row>
    <row r="172" spans="1:175" s="4" customFormat="1" ht="15" customHeight="1">
      <c r="A172" s="66" t="s">
        <v>212</v>
      </c>
      <c r="B172" s="66" t="s">
        <v>213</v>
      </c>
      <c r="C172" s="66" t="s">
        <v>214</v>
      </c>
      <c r="D172" s="66">
        <v>155</v>
      </c>
      <c r="E172" s="66" t="s">
        <v>215</v>
      </c>
      <c r="F172" s="66">
        <v>122</v>
      </c>
      <c r="G172" s="66" t="s">
        <v>216</v>
      </c>
      <c r="H172" s="66">
        <v>110</v>
      </c>
      <c r="I172" s="66" t="s">
        <v>217</v>
      </c>
      <c r="J172" s="66">
        <v>302</v>
      </c>
      <c r="K172" s="66" t="s">
        <v>218</v>
      </c>
      <c r="L172" s="66">
        <v>275</v>
      </c>
      <c r="M172" s="66" t="s">
        <v>219</v>
      </c>
      <c r="N172" s="66">
        <v>100</v>
      </c>
      <c r="O172" s="66">
        <v>1064</v>
      </c>
      <c r="P172" s="66" t="s">
        <v>220</v>
      </c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  <c r="BW172" s="6"/>
      <c r="BX172" s="6"/>
      <c r="BY172" s="6"/>
      <c r="BZ172" s="6"/>
      <c r="CA172" s="6"/>
      <c r="CB172" s="6"/>
      <c r="CC172" s="6"/>
      <c r="CD172" s="6"/>
      <c r="CE172" s="6"/>
      <c r="CF172" s="6"/>
      <c r="CG172" s="6"/>
      <c r="CH172" s="6"/>
      <c r="CI172" s="6"/>
      <c r="CJ172" s="6"/>
      <c r="CK172" s="6"/>
      <c r="CL172" s="6"/>
      <c r="CM172" s="6"/>
      <c r="CN172" s="6"/>
      <c r="CO172" s="6"/>
      <c r="CP172" s="6"/>
      <c r="CQ172" s="6"/>
      <c r="CR172" s="6"/>
      <c r="CS172" s="6"/>
      <c r="CT172" s="6"/>
      <c r="CU172" s="6"/>
      <c r="CV172" s="6"/>
      <c r="CW172" s="6"/>
      <c r="CX172" s="6"/>
      <c r="CY172" s="6"/>
      <c r="CZ172" s="6"/>
      <c r="DA172" s="6"/>
      <c r="DB172" s="6"/>
      <c r="DC172" s="6"/>
      <c r="DD172" s="6"/>
      <c r="DE172" s="6"/>
      <c r="DF172" s="6"/>
      <c r="DG172" s="6"/>
      <c r="DH172" s="6"/>
      <c r="DI172" s="6"/>
      <c r="DJ172" s="6"/>
      <c r="DK172" s="6"/>
      <c r="DL172" s="6"/>
      <c r="DM172" s="6"/>
      <c r="DN172" s="6"/>
      <c r="DO172" s="6"/>
      <c r="DP172" s="6"/>
      <c r="DQ172" s="6"/>
      <c r="DR172" s="6"/>
      <c r="DS172" s="6"/>
      <c r="DT172" s="6"/>
      <c r="DU172" s="6"/>
      <c r="DV172" s="6"/>
      <c r="DW172" s="6"/>
      <c r="DX172" s="6"/>
      <c r="DY172" s="6"/>
      <c r="DZ172" s="6"/>
      <c r="EA172" s="6"/>
      <c r="EB172" s="6"/>
      <c r="EC172" s="6"/>
      <c r="ED172" s="6"/>
      <c r="EE172" s="6"/>
      <c r="EF172" s="6"/>
      <c r="EG172" s="6"/>
      <c r="EH172" s="6"/>
      <c r="EI172" s="6"/>
      <c r="EJ172" s="6"/>
      <c r="EK172" s="6"/>
      <c r="EL172" s="6"/>
      <c r="EM172" s="6"/>
      <c r="EN172" s="6"/>
      <c r="EO172" s="6"/>
      <c r="EP172" s="6"/>
      <c r="EQ172" s="6"/>
      <c r="ER172" s="6"/>
      <c r="ES172" s="6"/>
      <c r="ET172" s="6"/>
      <c r="EU172" s="6"/>
      <c r="EV172" s="6"/>
      <c r="EW172" s="6"/>
      <c r="EX172" s="6"/>
      <c r="EY172" s="6"/>
      <c r="EZ172" s="6"/>
      <c r="FA172" s="6"/>
      <c r="FB172" s="6"/>
      <c r="FC172" s="6"/>
      <c r="FD172" s="6"/>
      <c r="FE172" s="6"/>
      <c r="FF172" s="6"/>
      <c r="FG172" s="6"/>
      <c r="FH172" s="6"/>
      <c r="FI172" s="6"/>
      <c r="FJ172" s="6"/>
      <c r="FK172" s="6"/>
      <c r="FL172" s="6"/>
      <c r="FM172" s="6"/>
      <c r="FN172" s="6"/>
      <c r="FO172" s="6"/>
      <c r="FP172" s="6"/>
      <c r="FQ172" s="6"/>
      <c r="FR172" s="6"/>
      <c r="FS172" s="6"/>
    </row>
    <row r="173" spans="1:175" s="4" customFormat="1" ht="15" customHeight="1">
      <c r="A173" s="66" t="s">
        <v>221</v>
      </c>
      <c r="B173" s="66" t="s">
        <v>222</v>
      </c>
      <c r="C173" s="66" t="s">
        <v>223</v>
      </c>
      <c r="D173" s="66">
        <v>78</v>
      </c>
      <c r="E173" s="66" t="s">
        <v>224</v>
      </c>
      <c r="F173" s="66">
        <v>61</v>
      </c>
      <c r="G173" s="66" t="s">
        <v>225</v>
      </c>
      <c r="H173" s="66">
        <v>144</v>
      </c>
      <c r="I173" s="66" t="s">
        <v>226</v>
      </c>
      <c r="J173" s="66">
        <v>128</v>
      </c>
      <c r="K173" s="66" t="s">
        <v>206</v>
      </c>
      <c r="L173" s="66">
        <v>190</v>
      </c>
      <c r="M173" s="66" t="s">
        <v>227</v>
      </c>
      <c r="N173" s="66">
        <v>332</v>
      </c>
      <c r="O173" s="66">
        <v>933</v>
      </c>
      <c r="P173" s="66" t="s">
        <v>228</v>
      </c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  <c r="BW173" s="6"/>
      <c r="BX173" s="6"/>
      <c r="BY173" s="6"/>
      <c r="BZ173" s="6"/>
      <c r="CA173" s="6"/>
      <c r="CB173" s="6"/>
      <c r="CC173" s="6"/>
      <c r="CD173" s="6"/>
      <c r="CE173" s="6"/>
      <c r="CF173" s="6"/>
      <c r="CG173" s="6"/>
      <c r="CH173" s="6"/>
      <c r="CI173" s="6"/>
      <c r="CJ173" s="6"/>
      <c r="CK173" s="6"/>
      <c r="CL173" s="6"/>
      <c r="CM173" s="6"/>
      <c r="CN173" s="6"/>
      <c r="CO173" s="6"/>
      <c r="CP173" s="6"/>
      <c r="CQ173" s="6"/>
      <c r="CR173" s="6"/>
      <c r="CS173" s="6"/>
      <c r="CT173" s="6"/>
      <c r="CU173" s="6"/>
      <c r="CV173" s="6"/>
      <c r="CW173" s="6"/>
      <c r="CX173" s="6"/>
      <c r="CY173" s="6"/>
      <c r="CZ173" s="6"/>
      <c r="DA173" s="6"/>
      <c r="DB173" s="6"/>
      <c r="DC173" s="6"/>
      <c r="DD173" s="6"/>
      <c r="DE173" s="6"/>
      <c r="DF173" s="6"/>
      <c r="DG173" s="6"/>
      <c r="DH173" s="6"/>
      <c r="DI173" s="6"/>
      <c r="DJ173" s="6"/>
      <c r="DK173" s="6"/>
      <c r="DL173" s="6"/>
      <c r="DM173" s="6"/>
      <c r="DN173" s="6"/>
      <c r="DO173" s="6"/>
      <c r="DP173" s="6"/>
      <c r="DQ173" s="6"/>
      <c r="DR173" s="6"/>
      <c r="DS173" s="6"/>
      <c r="DT173" s="6"/>
      <c r="DU173" s="6"/>
      <c r="DV173" s="6"/>
      <c r="DW173" s="6"/>
      <c r="DX173" s="6"/>
      <c r="DY173" s="6"/>
      <c r="DZ173" s="6"/>
      <c r="EA173" s="6"/>
      <c r="EB173" s="6"/>
      <c r="EC173" s="6"/>
      <c r="ED173" s="6"/>
      <c r="EE173" s="6"/>
      <c r="EF173" s="6"/>
      <c r="EG173" s="6"/>
      <c r="EH173" s="6"/>
      <c r="EI173" s="6"/>
      <c r="EJ173" s="6"/>
      <c r="EK173" s="6"/>
      <c r="EL173" s="6"/>
      <c r="EM173" s="6"/>
      <c r="EN173" s="6"/>
      <c r="EO173" s="6"/>
      <c r="EP173" s="6"/>
      <c r="EQ173" s="6"/>
      <c r="ER173" s="6"/>
      <c r="ES173" s="6"/>
      <c r="ET173" s="6"/>
      <c r="EU173" s="6"/>
      <c r="EV173" s="6"/>
      <c r="EW173" s="6"/>
      <c r="EX173" s="6"/>
      <c r="EY173" s="6"/>
      <c r="EZ173" s="6"/>
      <c r="FA173" s="6"/>
      <c r="FB173" s="6"/>
      <c r="FC173" s="6"/>
      <c r="FD173" s="6"/>
      <c r="FE173" s="6"/>
      <c r="FF173" s="6"/>
      <c r="FG173" s="6"/>
      <c r="FH173" s="6"/>
      <c r="FI173" s="6"/>
      <c r="FJ173" s="6"/>
      <c r="FK173" s="6"/>
      <c r="FL173" s="6"/>
      <c r="FM173" s="6"/>
      <c r="FN173" s="6"/>
      <c r="FO173" s="6"/>
      <c r="FP173" s="6"/>
      <c r="FQ173" s="6"/>
      <c r="FR173" s="6"/>
      <c r="FS173" s="6"/>
    </row>
    <row r="174" spans="1:175" s="4" customFormat="1" ht="15" customHeight="1">
      <c r="A174" s="66" t="s">
        <v>163</v>
      </c>
      <c r="B174" s="66" t="s">
        <v>229</v>
      </c>
      <c r="C174" s="66" t="s">
        <v>230</v>
      </c>
      <c r="D174" s="66">
        <v>68</v>
      </c>
      <c r="E174" s="66" t="s">
        <v>231</v>
      </c>
      <c r="F174" s="66">
        <v>136</v>
      </c>
      <c r="G174" s="66" t="s">
        <v>232</v>
      </c>
      <c r="H174" s="66">
        <v>90</v>
      </c>
      <c r="I174" s="66" t="s">
        <v>233</v>
      </c>
      <c r="J174" s="66">
        <v>101</v>
      </c>
      <c r="K174" s="66" t="s">
        <v>234</v>
      </c>
      <c r="L174" s="66">
        <v>208</v>
      </c>
      <c r="M174" s="66" t="s">
        <v>235</v>
      </c>
      <c r="N174" s="66">
        <v>105</v>
      </c>
      <c r="O174" s="66">
        <v>708</v>
      </c>
      <c r="P174" s="66" t="s">
        <v>236</v>
      </c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  <c r="BW174" s="6"/>
      <c r="BX174" s="6"/>
      <c r="BY174" s="6"/>
      <c r="BZ174" s="6"/>
      <c r="CA174" s="6"/>
      <c r="CB174" s="6"/>
      <c r="CC174" s="6"/>
      <c r="CD174" s="6"/>
      <c r="CE174" s="6"/>
      <c r="CF174" s="6"/>
      <c r="CG174" s="6"/>
      <c r="CH174" s="6"/>
      <c r="CI174" s="6"/>
      <c r="CJ174" s="6"/>
      <c r="CK174" s="6"/>
      <c r="CL174" s="6"/>
      <c r="CM174" s="6"/>
      <c r="CN174" s="6"/>
      <c r="CO174" s="6"/>
      <c r="CP174" s="6"/>
      <c r="CQ174" s="6"/>
      <c r="CR174" s="6"/>
      <c r="CS174" s="6"/>
      <c r="CT174" s="6"/>
      <c r="CU174" s="6"/>
      <c r="CV174" s="6"/>
      <c r="CW174" s="6"/>
      <c r="CX174" s="6"/>
      <c r="CY174" s="6"/>
      <c r="CZ174" s="6"/>
      <c r="DA174" s="6"/>
      <c r="DB174" s="6"/>
      <c r="DC174" s="6"/>
      <c r="DD174" s="6"/>
      <c r="DE174" s="6"/>
      <c r="DF174" s="6"/>
      <c r="DG174" s="6"/>
      <c r="DH174" s="6"/>
      <c r="DI174" s="6"/>
      <c r="DJ174" s="6"/>
      <c r="DK174" s="6"/>
      <c r="DL174" s="6"/>
      <c r="DM174" s="6"/>
      <c r="DN174" s="6"/>
      <c r="DO174" s="6"/>
      <c r="DP174" s="6"/>
      <c r="DQ174" s="6"/>
      <c r="DR174" s="6"/>
      <c r="DS174" s="6"/>
      <c r="DT174" s="6"/>
      <c r="DU174" s="6"/>
      <c r="DV174" s="6"/>
      <c r="DW174" s="6"/>
      <c r="DX174" s="6"/>
      <c r="DY174" s="6"/>
      <c r="DZ174" s="6"/>
      <c r="EA174" s="6"/>
      <c r="EB174" s="6"/>
      <c r="EC174" s="6"/>
      <c r="ED174" s="6"/>
      <c r="EE174" s="6"/>
      <c r="EF174" s="6"/>
      <c r="EG174" s="6"/>
      <c r="EH174" s="6"/>
      <c r="EI174" s="6"/>
      <c r="EJ174" s="6"/>
      <c r="EK174" s="6"/>
      <c r="EL174" s="6"/>
      <c r="EM174" s="6"/>
      <c r="EN174" s="6"/>
      <c r="EO174" s="6"/>
      <c r="EP174" s="6"/>
      <c r="EQ174" s="6"/>
      <c r="ER174" s="6"/>
      <c r="ES174" s="6"/>
      <c r="ET174" s="6"/>
      <c r="EU174" s="6"/>
      <c r="EV174" s="6"/>
      <c r="EW174" s="6"/>
      <c r="EX174" s="6"/>
      <c r="EY174" s="6"/>
      <c r="EZ174" s="6"/>
      <c r="FA174" s="6"/>
      <c r="FB174" s="6"/>
      <c r="FC174" s="6"/>
      <c r="FD174" s="6"/>
      <c r="FE174" s="6"/>
      <c r="FF174" s="6"/>
      <c r="FG174" s="6"/>
      <c r="FH174" s="6"/>
      <c r="FI174" s="6"/>
      <c r="FJ174" s="6"/>
      <c r="FK174" s="6"/>
      <c r="FL174" s="6"/>
      <c r="FM174" s="6"/>
      <c r="FN174" s="6"/>
      <c r="FO174" s="6"/>
      <c r="FP174" s="6"/>
      <c r="FQ174" s="6"/>
      <c r="FR174" s="6"/>
      <c r="FS174" s="6"/>
    </row>
    <row r="175" spans="1:175" s="4" customFormat="1" ht="15" customHeight="1">
      <c r="A175" s="66" t="s">
        <v>124</v>
      </c>
      <c r="B175" s="66" t="s">
        <v>125</v>
      </c>
      <c r="C175" s="66" t="s">
        <v>237</v>
      </c>
      <c r="D175" s="66">
        <v>168</v>
      </c>
      <c r="E175" s="66" t="s">
        <v>238</v>
      </c>
      <c r="F175" s="66">
        <v>211</v>
      </c>
      <c r="G175" s="66" t="s">
        <v>239</v>
      </c>
      <c r="H175" s="67"/>
      <c r="I175" s="66" t="s">
        <v>239</v>
      </c>
      <c r="J175" s="67"/>
      <c r="K175" s="66" t="s">
        <v>239</v>
      </c>
      <c r="L175" s="67"/>
      <c r="M175" s="66" t="s">
        <v>239</v>
      </c>
      <c r="N175" s="67"/>
      <c r="O175" s="66">
        <v>389</v>
      </c>
      <c r="P175" s="66" t="s">
        <v>240</v>
      </c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  <c r="BW175" s="6"/>
      <c r="BX175" s="6"/>
      <c r="BY175" s="6"/>
      <c r="BZ175" s="6"/>
      <c r="CA175" s="6"/>
      <c r="CB175" s="6"/>
      <c r="CC175" s="6"/>
      <c r="CD175" s="6"/>
      <c r="CE175" s="6"/>
      <c r="CF175" s="6"/>
      <c r="CG175" s="6"/>
      <c r="CH175" s="6"/>
      <c r="CI175" s="6"/>
      <c r="CJ175" s="6"/>
      <c r="CK175" s="6"/>
      <c r="CL175" s="6"/>
      <c r="CM175" s="6"/>
      <c r="CN175" s="6"/>
      <c r="CO175" s="6"/>
      <c r="CP175" s="6"/>
      <c r="CQ175" s="6"/>
      <c r="CR175" s="6"/>
      <c r="CS175" s="6"/>
      <c r="CT175" s="6"/>
      <c r="CU175" s="6"/>
      <c r="CV175" s="6"/>
      <c r="CW175" s="6"/>
      <c r="CX175" s="6"/>
      <c r="CY175" s="6"/>
      <c r="CZ175" s="6"/>
      <c r="DA175" s="6"/>
      <c r="DB175" s="6"/>
      <c r="DC175" s="6"/>
      <c r="DD175" s="6"/>
      <c r="DE175" s="6"/>
      <c r="DF175" s="6"/>
      <c r="DG175" s="6"/>
      <c r="DH175" s="6"/>
      <c r="DI175" s="6"/>
      <c r="DJ175" s="6"/>
      <c r="DK175" s="6"/>
      <c r="DL175" s="6"/>
      <c r="DM175" s="6"/>
      <c r="DN175" s="6"/>
      <c r="DO175" s="6"/>
      <c r="DP175" s="6"/>
      <c r="DQ175" s="6"/>
      <c r="DR175" s="6"/>
      <c r="DS175" s="6"/>
      <c r="DT175" s="6"/>
      <c r="DU175" s="6"/>
      <c r="DV175" s="6"/>
      <c r="DW175" s="6"/>
      <c r="DX175" s="6"/>
      <c r="DY175" s="6"/>
      <c r="DZ175" s="6"/>
      <c r="EA175" s="6"/>
      <c r="EB175" s="6"/>
      <c r="EC175" s="6"/>
      <c r="ED175" s="6"/>
      <c r="EE175" s="6"/>
      <c r="EF175" s="6"/>
      <c r="EG175" s="6"/>
      <c r="EH175" s="6"/>
      <c r="EI175" s="6"/>
      <c r="EJ175" s="6"/>
      <c r="EK175" s="6"/>
      <c r="EL175" s="6"/>
      <c r="EM175" s="6"/>
      <c r="EN175" s="6"/>
      <c r="EO175" s="6"/>
      <c r="EP175" s="6"/>
      <c r="EQ175" s="6"/>
      <c r="ER175" s="6"/>
      <c r="ES175" s="6"/>
      <c r="ET175" s="6"/>
      <c r="EU175" s="6"/>
      <c r="EV175" s="6"/>
      <c r="EW175" s="6"/>
      <c r="EX175" s="6"/>
      <c r="EY175" s="6"/>
      <c r="EZ175" s="6"/>
      <c r="FA175" s="6"/>
      <c r="FB175" s="6"/>
      <c r="FC175" s="6"/>
      <c r="FD175" s="6"/>
      <c r="FE175" s="6"/>
      <c r="FF175" s="6"/>
      <c r="FG175" s="6"/>
      <c r="FH175" s="6"/>
      <c r="FI175" s="6"/>
      <c r="FJ175" s="6"/>
      <c r="FK175" s="6"/>
      <c r="FL175" s="6"/>
      <c r="FM175" s="6"/>
      <c r="FN175" s="6"/>
      <c r="FO175" s="6"/>
      <c r="FP175" s="6"/>
      <c r="FQ175" s="6"/>
      <c r="FR175" s="6"/>
      <c r="FS175" s="6"/>
    </row>
    <row r="176" spans="1:175" s="4" customFormat="1" ht="15" customHeight="1">
      <c r="A176" s="66" t="s">
        <v>241</v>
      </c>
      <c r="B176" s="66" t="s">
        <v>242</v>
      </c>
      <c r="C176" s="66" t="s">
        <v>243</v>
      </c>
      <c r="D176" s="66">
        <v>126</v>
      </c>
      <c r="E176" s="66" t="s">
        <v>239</v>
      </c>
      <c r="F176" s="67"/>
      <c r="G176" s="66" t="s">
        <v>239</v>
      </c>
      <c r="H176" s="67"/>
      <c r="I176" s="66" t="s">
        <v>239</v>
      </c>
      <c r="J176" s="67"/>
      <c r="K176" s="66" t="s">
        <v>239</v>
      </c>
      <c r="L176" s="67"/>
      <c r="M176" s="66" t="s">
        <v>239</v>
      </c>
      <c r="N176" s="67"/>
      <c r="O176" s="66">
        <v>126</v>
      </c>
      <c r="P176" s="66" t="s">
        <v>244</v>
      </c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  <c r="BW176" s="6"/>
      <c r="BX176" s="6"/>
      <c r="BY176" s="6"/>
      <c r="BZ176" s="6"/>
      <c r="CA176" s="6"/>
      <c r="CB176" s="6"/>
      <c r="CC176" s="6"/>
      <c r="CD176" s="6"/>
      <c r="CE176" s="6"/>
      <c r="CF176" s="6"/>
      <c r="CG176" s="6"/>
      <c r="CH176" s="6"/>
      <c r="CI176" s="6"/>
      <c r="CJ176" s="6"/>
      <c r="CK176" s="6"/>
      <c r="CL176" s="6"/>
      <c r="CM176" s="6"/>
      <c r="CN176" s="6"/>
      <c r="CO176" s="6"/>
      <c r="CP176" s="6"/>
      <c r="CQ176" s="6"/>
      <c r="CR176" s="6"/>
      <c r="CS176" s="6"/>
      <c r="CT176" s="6"/>
      <c r="CU176" s="6"/>
      <c r="CV176" s="6"/>
      <c r="CW176" s="6"/>
      <c r="CX176" s="6"/>
      <c r="CY176" s="6"/>
      <c r="CZ176" s="6"/>
      <c r="DA176" s="6"/>
      <c r="DB176" s="6"/>
      <c r="DC176" s="6"/>
      <c r="DD176" s="6"/>
      <c r="DE176" s="6"/>
      <c r="DF176" s="6"/>
      <c r="DG176" s="6"/>
      <c r="DH176" s="6"/>
      <c r="DI176" s="6"/>
      <c r="DJ176" s="6"/>
      <c r="DK176" s="6"/>
      <c r="DL176" s="6"/>
      <c r="DM176" s="6"/>
      <c r="DN176" s="6"/>
      <c r="DO176" s="6"/>
      <c r="DP176" s="6"/>
      <c r="DQ176" s="6"/>
      <c r="DR176" s="6"/>
      <c r="DS176" s="6"/>
      <c r="DT176" s="6"/>
      <c r="DU176" s="6"/>
      <c r="DV176" s="6"/>
      <c r="DW176" s="6"/>
      <c r="DX176" s="6"/>
      <c r="DY176" s="6"/>
      <c r="DZ176" s="6"/>
      <c r="EA176" s="6"/>
      <c r="EB176" s="6"/>
      <c r="EC176" s="6"/>
      <c r="ED176" s="6"/>
      <c r="EE176" s="6"/>
      <c r="EF176" s="6"/>
      <c r="EG176" s="6"/>
      <c r="EH176" s="6"/>
      <c r="EI176" s="6"/>
      <c r="EJ176" s="6"/>
      <c r="EK176" s="6"/>
      <c r="EL176" s="6"/>
      <c r="EM176" s="6"/>
      <c r="EN176" s="6"/>
      <c r="EO176" s="6"/>
      <c r="EP176" s="6"/>
      <c r="EQ176" s="6"/>
      <c r="ER176" s="6"/>
      <c r="ES176" s="6"/>
      <c r="ET176" s="6"/>
      <c r="EU176" s="6"/>
      <c r="EV176" s="6"/>
      <c r="EW176" s="6"/>
      <c r="EX176" s="6"/>
      <c r="EY176" s="6"/>
      <c r="EZ176" s="6"/>
      <c r="FA176" s="6"/>
      <c r="FB176" s="6"/>
      <c r="FC176" s="6"/>
      <c r="FD176" s="6"/>
      <c r="FE176" s="6"/>
      <c r="FF176" s="6"/>
      <c r="FG176" s="6"/>
      <c r="FH176" s="6"/>
      <c r="FI176" s="6"/>
      <c r="FJ176" s="6"/>
      <c r="FK176" s="6"/>
      <c r="FL176" s="6"/>
      <c r="FM176" s="6"/>
      <c r="FN176" s="6"/>
      <c r="FO176" s="6"/>
      <c r="FP176" s="6"/>
      <c r="FQ176" s="6"/>
      <c r="FR176" s="6"/>
      <c r="FS176" s="6"/>
    </row>
    <row r="177" spans="1:175" s="4" customFormat="1" ht="15" customHeight="1">
      <c r="A177" s="68"/>
      <c r="B177" s="68"/>
      <c r="C177" s="68"/>
      <c r="D177" s="68"/>
      <c r="E177" s="68"/>
      <c r="F177" s="69"/>
      <c r="G177" s="68"/>
      <c r="H177" s="69"/>
      <c r="I177" s="68"/>
      <c r="J177" s="69"/>
      <c r="K177" s="68"/>
      <c r="L177" s="69"/>
      <c r="M177" s="68"/>
      <c r="N177" s="69"/>
      <c r="O177" s="68"/>
      <c r="P177" s="68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  <c r="BW177" s="6"/>
      <c r="BX177" s="6"/>
      <c r="BY177" s="6"/>
      <c r="BZ177" s="6"/>
      <c r="CA177" s="6"/>
      <c r="CB177" s="6"/>
      <c r="CC177" s="6"/>
      <c r="CD177" s="6"/>
      <c r="CE177" s="6"/>
      <c r="CF177" s="6"/>
      <c r="CG177" s="6"/>
      <c r="CH177" s="6"/>
      <c r="CI177" s="6"/>
      <c r="CJ177" s="6"/>
      <c r="CK177" s="6"/>
      <c r="CL177" s="6"/>
      <c r="CM177" s="6"/>
      <c r="CN177" s="6"/>
      <c r="CO177" s="6"/>
      <c r="CP177" s="6"/>
      <c r="CQ177" s="6"/>
      <c r="CR177" s="6"/>
      <c r="CS177" s="6"/>
      <c r="CT177" s="6"/>
      <c r="CU177" s="6"/>
      <c r="CV177" s="6"/>
      <c r="CW177" s="6"/>
      <c r="CX177" s="6"/>
      <c r="CY177" s="6"/>
      <c r="CZ177" s="6"/>
      <c r="DA177" s="6"/>
      <c r="DB177" s="6"/>
      <c r="DC177" s="6"/>
      <c r="DD177" s="6"/>
      <c r="DE177" s="6"/>
      <c r="DF177" s="6"/>
      <c r="DG177" s="6"/>
      <c r="DH177" s="6"/>
      <c r="DI177" s="6"/>
      <c r="DJ177" s="6"/>
      <c r="DK177" s="6"/>
      <c r="DL177" s="6"/>
      <c r="DM177" s="6"/>
      <c r="DN177" s="6"/>
      <c r="DO177" s="6"/>
      <c r="DP177" s="6"/>
      <c r="DQ177" s="6"/>
      <c r="DR177" s="6"/>
      <c r="DS177" s="6"/>
      <c r="DT177" s="6"/>
      <c r="DU177" s="6"/>
      <c r="DV177" s="6"/>
      <c r="DW177" s="6"/>
      <c r="DX177" s="6"/>
      <c r="DY177" s="6"/>
      <c r="DZ177" s="6"/>
      <c r="EA177" s="6"/>
      <c r="EB177" s="6"/>
      <c r="EC177" s="6"/>
      <c r="ED177" s="6"/>
      <c r="EE177" s="6"/>
      <c r="EF177" s="6"/>
      <c r="EG177" s="6"/>
      <c r="EH177" s="6"/>
      <c r="EI177" s="6"/>
      <c r="EJ177" s="6"/>
      <c r="EK177" s="6"/>
      <c r="EL177" s="6"/>
      <c r="EM177" s="6"/>
      <c r="EN177" s="6"/>
      <c r="EO177" s="6"/>
      <c r="EP177" s="6"/>
      <c r="EQ177" s="6"/>
      <c r="ER177" s="6"/>
      <c r="ES177" s="6"/>
      <c r="ET177" s="6"/>
      <c r="EU177" s="6"/>
      <c r="EV177" s="6"/>
      <c r="EW177" s="6"/>
      <c r="EX177" s="6"/>
      <c r="EY177" s="6"/>
      <c r="EZ177" s="6"/>
      <c r="FA177" s="6"/>
      <c r="FB177" s="6"/>
      <c r="FC177" s="6"/>
      <c r="FD177" s="6"/>
      <c r="FE177" s="6"/>
      <c r="FF177" s="6"/>
      <c r="FG177" s="6"/>
      <c r="FH177" s="6"/>
      <c r="FI177" s="6"/>
      <c r="FJ177" s="6"/>
      <c r="FK177" s="6"/>
      <c r="FL177" s="6"/>
      <c r="FM177" s="6"/>
      <c r="FN177" s="6"/>
      <c r="FO177" s="6"/>
      <c r="FP177" s="6"/>
      <c r="FQ177" s="6"/>
      <c r="FR177" s="6"/>
      <c r="FS177" s="6"/>
    </row>
    <row r="178" spans="1:175" s="6" customFormat="1" ht="33.75" customHeight="1">
      <c r="A178" s="70" t="s">
        <v>0</v>
      </c>
      <c r="B178" s="70" t="s">
        <v>1</v>
      </c>
      <c r="C178" s="70" t="s">
        <v>113</v>
      </c>
      <c r="D178" s="71" t="s">
        <v>245</v>
      </c>
      <c r="E178" s="70" t="s">
        <v>246</v>
      </c>
      <c r="J178" s="3"/>
      <c r="K178" s="3"/>
      <c r="L178" s="3"/>
      <c r="M178" s="3"/>
      <c r="N178" s="2"/>
    </row>
    <row r="179" spans="1:175" s="6" customFormat="1">
      <c r="A179" s="72" t="s">
        <v>247</v>
      </c>
      <c r="B179" s="72" t="s">
        <v>248</v>
      </c>
      <c r="C179" s="50">
        <v>18309</v>
      </c>
      <c r="D179" s="50" t="s">
        <v>249</v>
      </c>
      <c r="E179" s="50">
        <v>1</v>
      </c>
      <c r="J179" s="3"/>
      <c r="K179" s="3"/>
      <c r="L179" s="3"/>
      <c r="M179" s="3"/>
      <c r="N179" s="2"/>
    </row>
    <row r="180" spans="1:175" s="6" customFormat="1">
      <c r="A180" s="72" t="s">
        <v>174</v>
      </c>
      <c r="B180" s="72" t="s">
        <v>250</v>
      </c>
      <c r="C180" s="50">
        <v>11675</v>
      </c>
      <c r="D180" s="50">
        <v>282.70999999999998</v>
      </c>
      <c r="E180" s="50">
        <v>2</v>
      </c>
      <c r="J180" s="3"/>
      <c r="K180" s="3"/>
      <c r="L180" s="3"/>
      <c r="M180" s="3"/>
      <c r="N180" s="2"/>
    </row>
    <row r="181" spans="1:175" s="6" customFormat="1">
      <c r="A181" s="72" t="s">
        <v>180</v>
      </c>
      <c r="B181" s="72" t="s">
        <v>251</v>
      </c>
      <c r="C181" s="50">
        <v>10791</v>
      </c>
      <c r="D181" s="50">
        <v>279.62</v>
      </c>
      <c r="E181" s="50">
        <v>3</v>
      </c>
      <c r="J181" s="3"/>
      <c r="K181" s="3"/>
      <c r="L181" s="3"/>
      <c r="M181" s="3"/>
      <c r="N181" s="2"/>
    </row>
    <row r="182" spans="1:175" s="6" customFormat="1">
      <c r="A182" s="72" t="s">
        <v>252</v>
      </c>
      <c r="B182" s="72" t="s">
        <v>253</v>
      </c>
      <c r="C182" s="50"/>
      <c r="D182" s="50">
        <v>279.37</v>
      </c>
      <c r="E182" s="50"/>
      <c r="J182" s="3"/>
      <c r="K182" s="3"/>
      <c r="L182" s="3"/>
      <c r="M182" s="3"/>
      <c r="N182" s="2"/>
    </row>
    <row r="183" spans="1:175" s="6" customFormat="1">
      <c r="A183" s="72" t="s">
        <v>254</v>
      </c>
      <c r="B183" s="72" t="s">
        <v>255</v>
      </c>
      <c r="C183" s="50"/>
      <c r="D183" s="50">
        <v>277.02999999999997</v>
      </c>
      <c r="E183" s="50"/>
      <c r="J183" s="3"/>
      <c r="K183" s="3"/>
      <c r="L183" s="3"/>
      <c r="M183" s="3"/>
      <c r="N183" s="2"/>
    </row>
    <row r="184" spans="1:175" s="6" customFormat="1">
      <c r="A184" s="72" t="s">
        <v>24</v>
      </c>
      <c r="B184" s="72" t="s">
        <v>250</v>
      </c>
      <c r="C184" s="50"/>
      <c r="D184" s="50">
        <v>273.41000000000003</v>
      </c>
      <c r="E184" s="50"/>
      <c r="J184" s="3"/>
      <c r="K184" s="3"/>
      <c r="L184" s="3"/>
      <c r="M184" s="3"/>
      <c r="N184" s="2"/>
    </row>
    <row r="185" spans="1:175" s="6" customFormat="1">
      <c r="A185" s="72" t="s">
        <v>256</v>
      </c>
      <c r="B185" s="72" t="s">
        <v>222</v>
      </c>
      <c r="C185" s="50"/>
      <c r="D185" s="50">
        <v>269.54000000000002</v>
      </c>
      <c r="E185" s="50"/>
      <c r="J185" s="3"/>
      <c r="K185" s="3"/>
      <c r="L185" s="3"/>
      <c r="M185" s="3"/>
      <c r="N185" s="2"/>
    </row>
    <row r="186" spans="1:175" s="6" customFormat="1">
      <c r="A186" s="72" t="s">
        <v>257</v>
      </c>
      <c r="B186" s="72" t="s">
        <v>258</v>
      </c>
      <c r="C186" s="50"/>
      <c r="D186" s="50">
        <v>249.3</v>
      </c>
      <c r="E186" s="50"/>
      <c r="J186" s="3"/>
      <c r="K186" s="3"/>
      <c r="L186" s="3"/>
      <c r="M186" s="3"/>
      <c r="N186" s="2"/>
    </row>
    <row r="187" spans="1:175" s="6" customFormat="1">
      <c r="A187" s="72" t="s">
        <v>259</v>
      </c>
      <c r="B187" s="72" t="s">
        <v>260</v>
      </c>
      <c r="C187" s="50"/>
      <c r="D187" s="50">
        <v>247.28</v>
      </c>
      <c r="E187" s="50"/>
      <c r="J187" s="3"/>
      <c r="K187" s="3"/>
      <c r="L187" s="3"/>
      <c r="M187" s="3"/>
      <c r="N187" s="2"/>
    </row>
    <row r="188" spans="1:175" s="6" customFormat="1">
      <c r="A188" s="72"/>
      <c r="B188" s="72"/>
      <c r="C188" s="50"/>
      <c r="D188" s="50"/>
      <c r="E188" s="50"/>
      <c r="J188" s="3"/>
      <c r="K188" s="3"/>
      <c r="L188" s="3"/>
      <c r="M188" s="3"/>
      <c r="N188" s="2"/>
    </row>
    <row r="189" spans="1:175" s="6" customFormat="1">
      <c r="J189" s="3"/>
      <c r="K189" s="3"/>
      <c r="L189" s="3"/>
      <c r="M189" s="3"/>
      <c r="N189" s="2"/>
    </row>
    <row r="190" spans="1:175" ht="15" customHeight="1">
      <c r="A190" s="27"/>
      <c r="B190" s="27"/>
      <c r="C190" s="16"/>
      <c r="D190" s="16"/>
      <c r="E190" s="28"/>
      <c r="F190" s="28"/>
      <c r="G190" s="28"/>
      <c r="H190" s="28"/>
      <c r="I190" s="28"/>
      <c r="J190" s="28"/>
      <c r="K190" s="28"/>
      <c r="L190" s="28"/>
      <c r="M190" s="28"/>
    </row>
    <row r="191" spans="1:175" ht="15" customHeight="1"/>
    <row r="192" spans="1:175" ht="39.75" customHeight="1">
      <c r="A192" s="30" t="s">
        <v>0</v>
      </c>
      <c r="B192" s="30" t="s">
        <v>1</v>
      </c>
      <c r="C192" s="22" t="s">
        <v>113</v>
      </c>
      <c r="D192" s="8" t="s">
        <v>261</v>
      </c>
      <c r="E192" s="73" t="s">
        <v>7</v>
      </c>
      <c r="F192" s="6"/>
      <c r="G192" s="5"/>
      <c r="H192" s="5"/>
      <c r="I192" s="5"/>
      <c r="J192" s="5"/>
      <c r="K192" s="5"/>
      <c r="L192" s="5"/>
      <c r="M192" s="5"/>
      <c r="N192" s="5"/>
      <c r="O192" s="5"/>
      <c r="T192" s="4"/>
      <c r="U192" s="4"/>
    </row>
    <row r="193" spans="1:21" ht="15" customHeight="1">
      <c r="A193" s="72" t="s">
        <v>262</v>
      </c>
      <c r="B193" s="72" t="s">
        <v>263</v>
      </c>
      <c r="C193" s="72">
        <v>75163</v>
      </c>
      <c r="D193" s="50">
        <v>106.42</v>
      </c>
      <c r="E193" s="74">
        <v>1</v>
      </c>
      <c r="F193" s="6"/>
      <c r="G193" s="5"/>
      <c r="H193" s="5"/>
      <c r="I193" s="5"/>
      <c r="J193" s="5"/>
      <c r="K193" s="5"/>
      <c r="L193" s="5"/>
      <c r="M193" s="5"/>
      <c r="N193" s="5"/>
      <c r="O193" s="5"/>
      <c r="T193" s="4"/>
      <c r="U193" s="4"/>
    </row>
    <row r="194" spans="1:21" ht="15" customHeight="1">
      <c r="A194" s="72" t="s">
        <v>259</v>
      </c>
      <c r="B194" s="72" t="s">
        <v>260</v>
      </c>
      <c r="C194" s="72">
        <v>20704</v>
      </c>
      <c r="D194" s="50">
        <v>95.36</v>
      </c>
      <c r="E194" s="50">
        <v>2</v>
      </c>
      <c r="F194" s="6"/>
      <c r="G194" s="5"/>
      <c r="H194" s="5"/>
      <c r="I194" s="5"/>
      <c r="J194" s="5"/>
      <c r="K194" s="5"/>
      <c r="L194" s="5"/>
      <c r="M194" s="5"/>
      <c r="N194" s="5"/>
      <c r="O194" s="5"/>
      <c r="T194" s="4"/>
      <c r="U194" s="4"/>
    </row>
    <row r="195" spans="1:21" ht="15" customHeight="1">
      <c r="A195" s="72" t="s">
        <v>124</v>
      </c>
      <c r="B195" s="72" t="s">
        <v>264</v>
      </c>
      <c r="C195" s="72">
        <v>16437</v>
      </c>
      <c r="D195" s="50">
        <v>94.79</v>
      </c>
      <c r="E195" s="50">
        <v>3</v>
      </c>
      <c r="F195" s="6"/>
      <c r="G195" s="5"/>
      <c r="H195" s="5"/>
      <c r="I195" s="5"/>
      <c r="J195" s="5"/>
      <c r="K195" s="5"/>
      <c r="L195" s="5"/>
      <c r="M195" s="5"/>
      <c r="N195" s="5"/>
      <c r="O195" s="5"/>
      <c r="T195" s="4"/>
      <c r="U195" s="4"/>
    </row>
    <row r="196" spans="1:21" ht="15" customHeight="1">
      <c r="A196" s="23"/>
      <c r="B196" s="23"/>
      <c r="C196" s="15"/>
      <c r="D196" s="15"/>
      <c r="E196" s="72"/>
      <c r="F196" s="6"/>
      <c r="G196" s="5"/>
      <c r="H196" s="5"/>
      <c r="I196" s="5"/>
      <c r="J196" s="5"/>
      <c r="K196" s="5"/>
      <c r="L196" s="5"/>
      <c r="M196" s="5"/>
      <c r="N196" s="5"/>
      <c r="O196" s="5"/>
      <c r="T196" s="4"/>
      <c r="U196" s="4"/>
    </row>
    <row r="197" spans="1:21" ht="15" customHeight="1">
      <c r="H197" s="16"/>
      <c r="I197" s="16"/>
      <c r="J197" s="16"/>
      <c r="K197" s="16"/>
      <c r="L197" s="2"/>
      <c r="M197" s="2"/>
      <c r="N197" s="5"/>
      <c r="O197" s="5"/>
    </row>
    <row r="198" spans="1:21" ht="15" customHeight="1">
      <c r="H198" s="16"/>
      <c r="I198" s="16"/>
      <c r="J198" s="16"/>
      <c r="K198" s="16"/>
      <c r="L198" s="2"/>
      <c r="M198" s="2"/>
      <c r="N198" s="5"/>
      <c r="O198" s="5"/>
    </row>
    <row r="199" spans="1:21" ht="36.75" customHeight="1">
      <c r="A199" s="30" t="s">
        <v>0</v>
      </c>
      <c r="B199" s="30" t="s">
        <v>1</v>
      </c>
      <c r="C199" s="22" t="s">
        <v>113</v>
      </c>
      <c r="D199" s="8" t="s">
        <v>265</v>
      </c>
      <c r="E199" s="11" t="s">
        <v>5</v>
      </c>
      <c r="F199" s="11" t="s">
        <v>7</v>
      </c>
      <c r="G199" s="12"/>
      <c r="H199" s="16"/>
      <c r="I199" s="16"/>
      <c r="J199" s="16"/>
      <c r="K199" s="16"/>
      <c r="L199" s="2"/>
      <c r="M199" s="2"/>
      <c r="N199" s="5"/>
      <c r="O199" s="5"/>
    </row>
    <row r="200" spans="1:21" ht="15" customHeight="1">
      <c r="A200" s="23" t="s">
        <v>252</v>
      </c>
      <c r="B200" s="23" t="s">
        <v>266</v>
      </c>
      <c r="C200" s="15">
        <v>12656</v>
      </c>
      <c r="D200" s="20" t="s">
        <v>159</v>
      </c>
      <c r="E200" s="75">
        <v>1041.04</v>
      </c>
      <c r="F200" s="15">
        <v>1</v>
      </c>
      <c r="G200" s="16"/>
      <c r="H200" s="16"/>
      <c r="I200" s="16"/>
      <c r="J200" s="16"/>
      <c r="K200" s="16"/>
      <c r="L200" s="2"/>
      <c r="M200" s="2"/>
      <c r="N200" s="5"/>
      <c r="O200" s="5"/>
    </row>
    <row r="201" spans="1:21" ht="15" customHeight="1">
      <c r="A201" s="23" t="s">
        <v>267</v>
      </c>
      <c r="B201" s="23" t="s">
        <v>268</v>
      </c>
      <c r="C201" s="15">
        <v>16727</v>
      </c>
      <c r="D201" s="20" t="s">
        <v>159</v>
      </c>
      <c r="E201" s="75">
        <v>1014.17</v>
      </c>
      <c r="F201" s="15">
        <f>F200+1</f>
        <v>2</v>
      </c>
      <c r="G201" s="16"/>
      <c r="H201" s="16"/>
      <c r="I201" s="16"/>
      <c r="J201" s="16"/>
      <c r="K201" s="16"/>
      <c r="L201" s="2"/>
      <c r="M201" s="2"/>
      <c r="N201" s="5"/>
      <c r="O201" s="5"/>
    </row>
    <row r="202" spans="1:21" ht="15" customHeight="1">
      <c r="A202" s="23" t="s">
        <v>269</v>
      </c>
      <c r="B202" s="23" t="s">
        <v>270</v>
      </c>
      <c r="C202" s="15">
        <v>10972</v>
      </c>
      <c r="D202" s="20" t="s">
        <v>159</v>
      </c>
      <c r="E202" s="75">
        <v>940.24</v>
      </c>
      <c r="F202" s="15">
        <f t="shared" ref="F202:F212" si="8">F201+1</f>
        <v>3</v>
      </c>
      <c r="G202" s="16"/>
      <c r="H202" s="16"/>
      <c r="I202" s="16"/>
      <c r="J202" s="16"/>
      <c r="K202" s="16"/>
      <c r="L202" s="2"/>
      <c r="M202" s="2"/>
      <c r="N202" s="5"/>
      <c r="O202" s="5"/>
    </row>
    <row r="203" spans="1:21" ht="15" customHeight="1">
      <c r="A203" s="23" t="s">
        <v>22</v>
      </c>
      <c r="B203" s="23" t="s">
        <v>271</v>
      </c>
      <c r="C203" s="15">
        <v>8765</v>
      </c>
      <c r="D203" s="20" t="s">
        <v>159</v>
      </c>
      <c r="E203" s="75">
        <v>933.6</v>
      </c>
      <c r="F203" s="15">
        <f t="shared" si="8"/>
        <v>4</v>
      </c>
      <c r="G203" s="16"/>
      <c r="H203" s="16"/>
      <c r="I203" s="16"/>
      <c r="J203" s="16"/>
      <c r="K203" s="16"/>
      <c r="L203" s="2"/>
      <c r="M203" s="2"/>
      <c r="N203" s="5"/>
      <c r="O203" s="5"/>
    </row>
    <row r="204" spans="1:21" ht="15" customHeight="1">
      <c r="A204" s="23" t="s">
        <v>272</v>
      </c>
      <c r="B204" s="23" t="s">
        <v>273</v>
      </c>
      <c r="C204" s="15">
        <v>2152</v>
      </c>
      <c r="D204" s="20" t="s">
        <v>159</v>
      </c>
      <c r="E204" s="75">
        <v>932.68</v>
      </c>
      <c r="F204" s="15">
        <f t="shared" si="8"/>
        <v>5</v>
      </c>
      <c r="G204" s="16"/>
      <c r="H204" s="16"/>
      <c r="I204" s="16"/>
      <c r="J204" s="16"/>
      <c r="K204" s="16"/>
      <c r="L204" s="2"/>
      <c r="M204" s="2"/>
      <c r="N204" s="5"/>
      <c r="O204" s="5"/>
    </row>
    <row r="205" spans="1:21" ht="15" customHeight="1">
      <c r="A205" s="23" t="s">
        <v>167</v>
      </c>
      <c r="B205" s="23" t="s">
        <v>274</v>
      </c>
      <c r="C205" s="15">
        <v>4184</v>
      </c>
      <c r="D205" s="20" t="s">
        <v>159</v>
      </c>
      <c r="E205" s="75">
        <v>919.54</v>
      </c>
      <c r="F205" s="15">
        <f t="shared" si="8"/>
        <v>6</v>
      </c>
      <c r="G205" s="16"/>
      <c r="H205" s="16"/>
      <c r="I205" s="16"/>
      <c r="J205" s="16"/>
      <c r="K205" s="16"/>
      <c r="L205" s="2"/>
      <c r="M205" s="2"/>
      <c r="N205" s="5"/>
      <c r="O205" s="5"/>
    </row>
    <row r="206" spans="1:21" ht="15" customHeight="1">
      <c r="A206" s="23" t="s">
        <v>275</v>
      </c>
      <c r="B206" s="23" t="s">
        <v>276</v>
      </c>
      <c r="C206" s="15">
        <v>3161</v>
      </c>
      <c r="D206" s="20" t="s">
        <v>159</v>
      </c>
      <c r="E206" s="75">
        <v>893.31</v>
      </c>
      <c r="F206" s="15">
        <f t="shared" si="8"/>
        <v>7</v>
      </c>
      <c r="G206" s="16"/>
      <c r="H206" s="16"/>
      <c r="I206" s="16"/>
      <c r="J206" s="16"/>
      <c r="K206" s="16"/>
      <c r="L206" s="2"/>
      <c r="M206" s="2"/>
      <c r="N206" s="5"/>
      <c r="O206" s="5"/>
    </row>
    <row r="207" spans="1:21" ht="15" customHeight="1">
      <c r="A207" s="23" t="s">
        <v>24</v>
      </c>
      <c r="B207" s="23" t="s">
        <v>277</v>
      </c>
      <c r="C207" s="15">
        <v>7139</v>
      </c>
      <c r="D207" s="20" t="s">
        <v>159</v>
      </c>
      <c r="E207" s="75">
        <v>889.38</v>
      </c>
      <c r="F207" s="15">
        <f t="shared" si="8"/>
        <v>8</v>
      </c>
      <c r="G207" s="16"/>
      <c r="H207" s="16"/>
      <c r="I207" s="16"/>
      <c r="J207" s="16"/>
      <c r="K207" s="16"/>
      <c r="L207" s="2"/>
      <c r="M207" s="2"/>
      <c r="N207" s="5"/>
      <c r="O207" s="5"/>
    </row>
    <row r="208" spans="1:21" ht="15" customHeight="1">
      <c r="A208" s="23" t="s">
        <v>259</v>
      </c>
      <c r="B208" s="23" t="s">
        <v>260</v>
      </c>
      <c r="C208" s="15">
        <v>20704</v>
      </c>
      <c r="D208" s="20" t="s">
        <v>159</v>
      </c>
      <c r="E208" s="75">
        <v>887.48</v>
      </c>
      <c r="F208" s="15">
        <f t="shared" si="8"/>
        <v>9</v>
      </c>
      <c r="G208" s="16"/>
      <c r="H208" s="16"/>
      <c r="I208" s="16"/>
      <c r="J208" s="16"/>
      <c r="K208" s="16"/>
      <c r="L208" s="2"/>
      <c r="M208" s="2"/>
      <c r="N208" s="5"/>
      <c r="O208" s="5"/>
    </row>
    <row r="209" spans="1:15" ht="15" customHeight="1">
      <c r="A209" s="23" t="s">
        <v>278</v>
      </c>
      <c r="B209" s="23" t="s">
        <v>279</v>
      </c>
      <c r="C209" s="15">
        <v>7187</v>
      </c>
      <c r="D209" s="20" t="s">
        <v>159</v>
      </c>
      <c r="E209" s="75">
        <v>876.52</v>
      </c>
      <c r="F209" s="15">
        <f t="shared" si="8"/>
        <v>10</v>
      </c>
      <c r="G209" s="16"/>
      <c r="H209" s="16"/>
      <c r="I209" s="16"/>
      <c r="J209" s="16"/>
      <c r="K209" s="16"/>
      <c r="L209" s="2"/>
      <c r="M209" s="2"/>
      <c r="N209" s="5"/>
      <c r="O209" s="5"/>
    </row>
    <row r="210" spans="1:15" ht="15" customHeight="1">
      <c r="A210" s="23" t="s">
        <v>196</v>
      </c>
      <c r="B210" s="23" t="s">
        <v>280</v>
      </c>
      <c r="C210" s="15">
        <v>2601</v>
      </c>
      <c r="D210" s="20" t="s">
        <v>159</v>
      </c>
      <c r="E210" s="75">
        <v>865.93</v>
      </c>
      <c r="F210" s="15">
        <f t="shared" si="8"/>
        <v>11</v>
      </c>
      <c r="G210" s="16"/>
      <c r="H210" s="16"/>
      <c r="I210" s="16"/>
      <c r="J210" s="16"/>
      <c r="K210" s="16"/>
      <c r="L210" s="2"/>
      <c r="M210" s="2"/>
      <c r="N210" s="5"/>
      <c r="O210" s="5"/>
    </row>
    <row r="211" spans="1:15" ht="15" customHeight="1">
      <c r="A211" s="23" t="s">
        <v>22</v>
      </c>
      <c r="B211" s="23" t="s">
        <v>281</v>
      </c>
      <c r="C211" s="15">
        <v>62516</v>
      </c>
      <c r="D211" s="20" t="s">
        <v>159</v>
      </c>
      <c r="E211" s="75">
        <v>800.03</v>
      </c>
      <c r="F211" s="15">
        <f t="shared" si="8"/>
        <v>12</v>
      </c>
      <c r="G211" s="16"/>
      <c r="H211" s="16"/>
      <c r="I211" s="16"/>
      <c r="J211" s="16"/>
      <c r="K211" s="16"/>
      <c r="L211" s="2"/>
      <c r="M211" s="2"/>
      <c r="N211" s="5"/>
      <c r="O211" s="5"/>
    </row>
    <row r="212" spans="1:15" ht="15" customHeight="1">
      <c r="A212" s="23" t="s">
        <v>282</v>
      </c>
      <c r="B212" s="23" t="s">
        <v>283</v>
      </c>
      <c r="C212" s="15">
        <v>42344</v>
      </c>
      <c r="D212" s="20" t="s">
        <v>159</v>
      </c>
      <c r="E212" s="75">
        <v>244.18</v>
      </c>
      <c r="F212" s="15">
        <f t="shared" si="8"/>
        <v>13</v>
      </c>
      <c r="G212" s="16"/>
      <c r="H212" s="16"/>
      <c r="I212" s="16"/>
      <c r="J212" s="16"/>
      <c r="K212" s="16"/>
      <c r="L212" s="2"/>
      <c r="M212" s="2"/>
      <c r="N212" s="5"/>
      <c r="O212" s="5"/>
    </row>
    <row r="213" spans="1:15" ht="15" customHeight="1">
      <c r="A213" s="37"/>
      <c r="B213" s="37"/>
      <c r="C213" s="15"/>
      <c r="D213" s="15"/>
      <c r="E213" s="15"/>
      <c r="F213" s="15"/>
      <c r="G213" s="16"/>
      <c r="H213" s="16"/>
      <c r="I213" s="16"/>
      <c r="J213" s="16"/>
      <c r="K213" s="16"/>
      <c r="L213" s="2"/>
      <c r="M213" s="2"/>
      <c r="N213" s="5"/>
      <c r="O213" s="5"/>
    </row>
    <row r="214" spans="1:15" ht="15" customHeight="1">
      <c r="A214" s="27"/>
      <c r="B214" s="27"/>
      <c r="C214" s="16"/>
      <c r="D214" s="16"/>
      <c r="E214" s="28"/>
      <c r="F214" s="28"/>
      <c r="G214" s="28"/>
      <c r="H214" s="16"/>
      <c r="I214" s="16"/>
      <c r="J214" s="16"/>
      <c r="K214" s="16"/>
      <c r="L214" s="2"/>
      <c r="M214" s="2"/>
      <c r="N214" s="5"/>
      <c r="O214" s="5"/>
    </row>
    <row r="215" spans="1:15" ht="15" customHeight="1">
      <c r="A215" s="27"/>
      <c r="B215" s="27"/>
      <c r="C215" s="16"/>
      <c r="D215" s="16"/>
      <c r="E215" s="28"/>
      <c r="F215" s="28"/>
      <c r="G215" s="28"/>
      <c r="H215" s="16"/>
      <c r="I215" s="16"/>
      <c r="J215" s="16"/>
      <c r="K215" s="16"/>
      <c r="L215" s="2"/>
      <c r="M215" s="2"/>
      <c r="N215" s="5"/>
      <c r="O215" s="5"/>
    </row>
    <row r="216" spans="1:15" ht="38.25" customHeight="1">
      <c r="A216" s="46" t="s">
        <v>0</v>
      </c>
      <c r="B216" s="46" t="s">
        <v>1</v>
      </c>
      <c r="C216" s="46" t="s">
        <v>113</v>
      </c>
      <c r="D216" s="47" t="s">
        <v>284</v>
      </c>
      <c r="E216" s="11" t="s">
        <v>5</v>
      </c>
      <c r="F216" s="11" t="s">
        <v>7</v>
      </c>
      <c r="G216" s="28"/>
      <c r="H216" s="16"/>
      <c r="I216" s="16"/>
      <c r="J216" s="16"/>
      <c r="K216" s="16"/>
      <c r="L216" s="2"/>
      <c r="M216" s="2"/>
      <c r="N216" s="5"/>
      <c r="O216" s="5"/>
    </row>
    <row r="217" spans="1:15" ht="15" customHeight="1">
      <c r="A217" s="49" t="s">
        <v>285</v>
      </c>
      <c r="B217" s="49" t="s">
        <v>286</v>
      </c>
      <c r="C217" s="20">
        <v>83118</v>
      </c>
      <c r="D217" s="20" t="s">
        <v>159</v>
      </c>
      <c r="E217" s="75">
        <v>851.73</v>
      </c>
      <c r="F217" s="15">
        <v>1</v>
      </c>
      <c r="G217" s="28"/>
      <c r="H217" s="16"/>
      <c r="I217" s="16"/>
      <c r="J217" s="16"/>
      <c r="K217" s="16"/>
      <c r="L217" s="2"/>
      <c r="M217" s="2"/>
      <c r="N217" s="5"/>
      <c r="O217" s="5"/>
    </row>
    <row r="218" spans="1:15" ht="15" customHeight="1">
      <c r="A218" s="23" t="s">
        <v>287</v>
      </c>
      <c r="B218" s="23" t="s">
        <v>288</v>
      </c>
      <c r="C218" s="15">
        <v>73437</v>
      </c>
      <c r="D218" s="15" t="s">
        <v>159</v>
      </c>
      <c r="E218" s="75">
        <v>805.46</v>
      </c>
      <c r="F218" s="15">
        <v>2</v>
      </c>
      <c r="G218" s="28"/>
      <c r="H218" s="16"/>
      <c r="I218" s="16"/>
      <c r="J218" s="16"/>
      <c r="K218" s="16"/>
      <c r="L218" s="2"/>
      <c r="M218" s="2"/>
      <c r="N218" s="5"/>
      <c r="O218" s="5"/>
    </row>
    <row r="219" spans="1:15" ht="15" customHeight="1">
      <c r="A219" s="23" t="s">
        <v>174</v>
      </c>
      <c r="B219" s="23" t="s">
        <v>289</v>
      </c>
      <c r="C219" s="15">
        <v>23274</v>
      </c>
      <c r="D219" s="15" t="s">
        <v>159</v>
      </c>
      <c r="E219" s="75">
        <v>735.97</v>
      </c>
      <c r="F219" s="15">
        <v>3</v>
      </c>
      <c r="G219" s="28"/>
      <c r="H219" s="16"/>
      <c r="I219" s="16"/>
      <c r="J219" s="16"/>
      <c r="K219" s="16"/>
      <c r="L219" s="2"/>
      <c r="M219" s="2"/>
      <c r="N219" s="5"/>
      <c r="O219" s="5"/>
    </row>
    <row r="220" spans="1:15" ht="15" customHeight="1">
      <c r="A220" s="49" t="s">
        <v>290</v>
      </c>
      <c r="B220" s="49" t="s">
        <v>291</v>
      </c>
      <c r="C220" s="20">
        <v>68921</v>
      </c>
      <c r="D220" s="20" t="s">
        <v>159</v>
      </c>
      <c r="E220" s="75">
        <v>718.97</v>
      </c>
      <c r="F220" s="15">
        <v>4</v>
      </c>
      <c r="G220" s="28"/>
      <c r="H220" s="16"/>
      <c r="I220" s="16"/>
      <c r="J220" s="16"/>
      <c r="K220" s="16"/>
      <c r="L220" s="2"/>
      <c r="M220" s="2"/>
      <c r="N220" s="5"/>
      <c r="O220" s="5"/>
    </row>
    <row r="221" spans="1:15" ht="15" customHeight="1">
      <c r="A221" s="23" t="s">
        <v>292</v>
      </c>
      <c r="B221" s="23" t="s">
        <v>293</v>
      </c>
      <c r="C221" s="15">
        <v>23437</v>
      </c>
      <c r="D221" s="15" t="s">
        <v>159</v>
      </c>
      <c r="E221" s="75">
        <v>704.6</v>
      </c>
      <c r="F221" s="15">
        <v>5</v>
      </c>
      <c r="G221" s="28"/>
      <c r="H221" s="16"/>
      <c r="I221" s="16"/>
      <c r="J221" s="16"/>
      <c r="K221" s="16"/>
      <c r="L221" s="2"/>
      <c r="M221" s="2"/>
      <c r="N221" s="5"/>
      <c r="O221" s="5"/>
    </row>
    <row r="222" spans="1:15" ht="15" customHeight="1">
      <c r="A222" s="23" t="s">
        <v>121</v>
      </c>
      <c r="B222" s="23" t="s">
        <v>294</v>
      </c>
      <c r="C222" s="15">
        <v>9687</v>
      </c>
      <c r="D222" s="15" t="s">
        <v>159</v>
      </c>
      <c r="E222" s="75">
        <v>687.29</v>
      </c>
      <c r="F222" s="15">
        <v>6</v>
      </c>
      <c r="G222" s="28"/>
      <c r="H222" s="16"/>
      <c r="I222" s="16"/>
      <c r="J222" s="16"/>
      <c r="K222" s="16"/>
      <c r="L222" s="2"/>
      <c r="M222" s="2"/>
      <c r="N222" s="5"/>
      <c r="O222" s="5"/>
    </row>
    <row r="223" spans="1:15" ht="15" customHeight="1">
      <c r="A223" s="23" t="s">
        <v>295</v>
      </c>
      <c r="B223" s="23" t="s">
        <v>296</v>
      </c>
      <c r="C223" s="15">
        <v>25858</v>
      </c>
      <c r="D223" s="15" t="s">
        <v>159</v>
      </c>
      <c r="E223" s="75">
        <v>562.37</v>
      </c>
      <c r="F223" s="15">
        <v>7</v>
      </c>
      <c r="G223" s="28"/>
      <c r="H223" s="16"/>
      <c r="I223" s="16"/>
      <c r="J223" s="16"/>
      <c r="K223" s="16"/>
      <c r="L223" s="2"/>
      <c r="M223" s="2"/>
      <c r="N223" s="5"/>
      <c r="O223" s="5"/>
    </row>
    <row r="224" spans="1:15" ht="15" customHeight="1">
      <c r="A224" s="23" t="s">
        <v>278</v>
      </c>
      <c r="B224" s="23" t="s">
        <v>297</v>
      </c>
      <c r="C224" s="15">
        <v>17820</v>
      </c>
      <c r="D224" s="15" t="s">
        <v>159</v>
      </c>
      <c r="E224" s="75">
        <v>553.66999999999996</v>
      </c>
      <c r="F224" s="15">
        <v>8</v>
      </c>
      <c r="G224" s="28"/>
      <c r="H224" s="16"/>
      <c r="I224" s="16"/>
      <c r="J224" s="16"/>
      <c r="K224" s="16"/>
      <c r="L224" s="2"/>
      <c r="M224" s="2"/>
      <c r="N224" s="5"/>
      <c r="O224" s="5"/>
    </row>
    <row r="225" spans="1:175" ht="15" customHeight="1">
      <c r="A225" s="76"/>
      <c r="B225" s="76"/>
      <c r="C225" s="16"/>
      <c r="D225" s="16"/>
      <c r="E225" s="77"/>
      <c r="F225" s="16"/>
      <c r="G225" s="28"/>
      <c r="H225" s="16"/>
      <c r="I225" s="16"/>
      <c r="J225" s="16"/>
      <c r="K225" s="16"/>
      <c r="L225" s="2"/>
      <c r="M225" s="2"/>
      <c r="N225" s="5"/>
      <c r="O225" s="5"/>
    </row>
    <row r="226" spans="1:175" s="78" customFormat="1" ht="34.5" customHeight="1">
      <c r="A226" s="30" t="s">
        <v>158</v>
      </c>
      <c r="B226" s="30" t="s">
        <v>298</v>
      </c>
      <c r="C226" s="45" t="s">
        <v>299</v>
      </c>
      <c r="D226" s="15" t="s">
        <v>300</v>
      </c>
      <c r="E226" s="15">
        <v>2</v>
      </c>
      <c r="F226" s="15">
        <v>3</v>
      </c>
      <c r="G226" s="15">
        <v>4</v>
      </c>
      <c r="H226" s="15" t="s">
        <v>301</v>
      </c>
      <c r="I226" s="45" t="s">
        <v>246</v>
      </c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6"/>
      <c r="BJ226" s="6"/>
      <c r="BK226" s="6"/>
      <c r="BL226" s="6"/>
      <c r="BM226" s="6"/>
      <c r="BN226" s="6"/>
      <c r="BO226" s="6"/>
      <c r="BP226" s="6"/>
      <c r="BQ226" s="6"/>
      <c r="BR226" s="6"/>
      <c r="BS226" s="6"/>
      <c r="BT226" s="6"/>
      <c r="BU226" s="6"/>
      <c r="BV226" s="6"/>
      <c r="BW226" s="6"/>
      <c r="BX226" s="6"/>
      <c r="BY226" s="6"/>
      <c r="BZ226" s="6"/>
      <c r="CA226" s="6"/>
      <c r="CB226" s="6"/>
      <c r="CC226" s="6"/>
      <c r="CD226" s="6"/>
      <c r="CE226" s="6"/>
      <c r="CF226" s="6"/>
      <c r="CG226" s="6"/>
      <c r="CH226" s="6"/>
      <c r="CI226" s="6"/>
      <c r="CJ226" s="6"/>
      <c r="CK226" s="6"/>
      <c r="CL226" s="6"/>
      <c r="CM226" s="6"/>
      <c r="CN226" s="6"/>
      <c r="CO226" s="6"/>
      <c r="CP226" s="6"/>
      <c r="CQ226" s="6"/>
      <c r="CR226" s="6"/>
      <c r="CS226" s="6"/>
      <c r="CT226" s="6"/>
      <c r="CU226" s="6"/>
      <c r="CV226" s="6"/>
      <c r="CW226" s="6"/>
      <c r="CX226" s="6"/>
      <c r="CY226" s="6"/>
      <c r="CZ226" s="6"/>
      <c r="DA226" s="6"/>
      <c r="DB226" s="6"/>
      <c r="DC226" s="6"/>
      <c r="DD226" s="6"/>
      <c r="DE226" s="6"/>
      <c r="DF226" s="6"/>
      <c r="DG226" s="6"/>
      <c r="DH226" s="6"/>
      <c r="DI226" s="6"/>
      <c r="DJ226" s="6"/>
      <c r="DK226" s="6"/>
      <c r="DL226" s="6"/>
      <c r="DM226" s="6"/>
      <c r="DN226" s="6"/>
      <c r="DO226" s="6"/>
      <c r="DP226" s="6"/>
      <c r="DQ226" s="6"/>
      <c r="DR226" s="6"/>
      <c r="DS226" s="6"/>
      <c r="DT226" s="6"/>
      <c r="DU226" s="6"/>
      <c r="DV226" s="6"/>
      <c r="DW226" s="6"/>
      <c r="DX226" s="6"/>
      <c r="DY226" s="6"/>
      <c r="DZ226" s="6"/>
      <c r="EA226" s="6"/>
      <c r="EB226" s="6"/>
      <c r="EC226" s="6"/>
      <c r="ED226" s="6"/>
      <c r="EE226" s="6"/>
      <c r="EF226" s="6"/>
      <c r="EG226" s="6"/>
      <c r="EH226" s="6"/>
      <c r="EI226" s="6"/>
      <c r="EJ226" s="6"/>
      <c r="EK226" s="6"/>
      <c r="EL226" s="6"/>
      <c r="EM226" s="6"/>
      <c r="EN226" s="6"/>
      <c r="EO226" s="6"/>
      <c r="EP226" s="6"/>
      <c r="EQ226" s="6"/>
      <c r="ER226" s="6"/>
      <c r="ES226" s="6"/>
      <c r="ET226" s="6"/>
      <c r="EU226" s="6"/>
      <c r="EV226" s="6"/>
      <c r="EW226" s="6"/>
      <c r="EX226" s="6"/>
      <c r="EY226" s="6"/>
      <c r="EZ226" s="6"/>
      <c r="FA226" s="6"/>
      <c r="FB226" s="6"/>
      <c r="FC226" s="6"/>
      <c r="FD226" s="6"/>
      <c r="FE226" s="6"/>
      <c r="FF226" s="6"/>
      <c r="FG226" s="6"/>
      <c r="FH226" s="6"/>
      <c r="FI226" s="6"/>
      <c r="FJ226" s="6"/>
      <c r="FK226" s="6"/>
      <c r="FL226" s="6"/>
      <c r="FM226" s="6"/>
      <c r="FN226" s="6"/>
      <c r="FO226" s="6"/>
      <c r="FP226" s="6"/>
      <c r="FQ226" s="6"/>
      <c r="FR226" s="6"/>
      <c r="FS226" s="6"/>
    </row>
    <row r="227" spans="1:175" s="6" customFormat="1">
      <c r="A227" s="49" t="s">
        <v>251</v>
      </c>
      <c r="B227" s="49" t="s">
        <v>260</v>
      </c>
      <c r="C227" s="49"/>
      <c r="D227" s="20" t="s">
        <v>302</v>
      </c>
      <c r="E227" s="20" t="s">
        <v>303</v>
      </c>
      <c r="F227" s="20" t="s">
        <v>304</v>
      </c>
      <c r="G227" s="20" t="s">
        <v>305</v>
      </c>
      <c r="H227" s="20" t="s">
        <v>306</v>
      </c>
      <c r="I227" s="20" t="s">
        <v>203</v>
      </c>
    </row>
    <row r="228" spans="1:175" s="6" customFormat="1">
      <c r="A228" s="49" t="s">
        <v>307</v>
      </c>
      <c r="B228" s="49" t="s">
        <v>308</v>
      </c>
      <c r="C228" s="49"/>
      <c r="D228" s="20" t="s">
        <v>309</v>
      </c>
      <c r="E228" s="20" t="s">
        <v>310</v>
      </c>
      <c r="F228" s="20" t="s">
        <v>305</v>
      </c>
      <c r="G228" s="20" t="s">
        <v>311</v>
      </c>
      <c r="H228" s="20" t="s">
        <v>312</v>
      </c>
      <c r="I228" s="20" t="s">
        <v>211</v>
      </c>
    </row>
    <row r="229" spans="1:175" s="6" customFormat="1">
      <c r="A229" s="49" t="s">
        <v>313</v>
      </c>
      <c r="B229" s="49" t="s">
        <v>314</v>
      </c>
      <c r="C229" s="49"/>
      <c r="D229" s="20" t="s">
        <v>302</v>
      </c>
      <c r="E229" s="20" t="s">
        <v>305</v>
      </c>
      <c r="F229" s="20" t="s">
        <v>315</v>
      </c>
      <c r="G229" s="20" t="s">
        <v>302</v>
      </c>
      <c r="H229" s="20" t="s">
        <v>305</v>
      </c>
      <c r="I229" s="20" t="s">
        <v>220</v>
      </c>
    </row>
    <row r="230" spans="1:175" s="6" customFormat="1">
      <c r="A230" s="49" t="s">
        <v>316</v>
      </c>
      <c r="B230" s="49" t="s">
        <v>317</v>
      </c>
      <c r="C230" s="49"/>
      <c r="D230" s="20" t="s">
        <v>318</v>
      </c>
      <c r="E230" s="20" t="s">
        <v>302</v>
      </c>
      <c r="F230" s="20" t="s">
        <v>305</v>
      </c>
      <c r="G230" s="20" t="s">
        <v>305</v>
      </c>
      <c r="H230" s="20"/>
      <c r="I230" s="20" t="s">
        <v>228</v>
      </c>
    </row>
    <row r="231" spans="1:175" s="6" customFormat="1">
      <c r="A231" s="49" t="s">
        <v>319</v>
      </c>
      <c r="B231" s="49" t="s">
        <v>316</v>
      </c>
      <c r="C231" s="49"/>
      <c r="D231" s="20" t="s">
        <v>320</v>
      </c>
      <c r="E231" s="20" t="s">
        <v>302</v>
      </c>
      <c r="F231" s="20"/>
      <c r="G231" s="20"/>
      <c r="H231" s="20"/>
      <c r="I231" s="20" t="s">
        <v>236</v>
      </c>
    </row>
    <row r="232" spans="1:175" ht="15" customHeight="1">
      <c r="H232" s="16"/>
      <c r="I232" s="16"/>
      <c r="J232" s="16"/>
      <c r="K232" s="16"/>
      <c r="L232" s="2"/>
      <c r="M232" s="2"/>
      <c r="N232" s="5"/>
      <c r="O232" s="5"/>
    </row>
    <row r="233" spans="1:175" ht="36" customHeight="1">
      <c r="A233" s="30" t="s">
        <v>0</v>
      </c>
      <c r="B233" s="30" t="s">
        <v>1</v>
      </c>
      <c r="C233" s="22" t="s">
        <v>113</v>
      </c>
      <c r="D233" s="8" t="s">
        <v>321</v>
      </c>
      <c r="E233" s="16"/>
      <c r="F233" s="16"/>
      <c r="G233" s="16"/>
      <c r="H233" s="16"/>
      <c r="I233" s="2"/>
      <c r="J233" s="2"/>
      <c r="K233" s="5"/>
      <c r="L233" s="5"/>
      <c r="M233" s="5"/>
      <c r="N233" s="5"/>
      <c r="O233" s="5"/>
      <c r="S233" s="4"/>
      <c r="T233" s="4"/>
      <c r="U233" s="4"/>
    </row>
    <row r="234" spans="1:175" ht="15" customHeight="1">
      <c r="A234" s="23" t="s">
        <v>322</v>
      </c>
      <c r="B234" s="23" t="s">
        <v>323</v>
      </c>
      <c r="C234" s="15">
        <v>11740</v>
      </c>
      <c r="D234" s="79">
        <v>1</v>
      </c>
      <c r="E234" s="16"/>
      <c r="F234" s="16"/>
      <c r="G234" s="16"/>
      <c r="H234" s="16"/>
      <c r="I234" s="2"/>
      <c r="J234" s="2"/>
      <c r="K234" s="5"/>
      <c r="L234" s="5"/>
      <c r="M234" s="5"/>
      <c r="N234" s="5"/>
      <c r="O234" s="5"/>
      <c r="S234" s="4"/>
      <c r="T234" s="4"/>
      <c r="U234" s="4"/>
    </row>
    <row r="235" spans="1:175" ht="15" customHeight="1">
      <c r="A235" s="23" t="s">
        <v>174</v>
      </c>
      <c r="B235" s="23" t="s">
        <v>250</v>
      </c>
      <c r="C235" s="15">
        <v>11675</v>
      </c>
      <c r="D235" s="79">
        <v>2</v>
      </c>
      <c r="E235" s="16"/>
      <c r="F235" s="16"/>
      <c r="G235" s="16"/>
      <c r="H235" s="16"/>
      <c r="I235" s="2"/>
      <c r="J235" s="2"/>
      <c r="K235" s="5"/>
      <c r="L235" s="5"/>
      <c r="M235" s="5"/>
      <c r="N235" s="5"/>
      <c r="O235" s="5"/>
      <c r="S235" s="4"/>
      <c r="T235" s="4"/>
      <c r="U235" s="4"/>
    </row>
    <row r="236" spans="1:175" ht="15" customHeight="1">
      <c r="A236" s="23" t="s">
        <v>180</v>
      </c>
      <c r="B236" s="23" t="s">
        <v>324</v>
      </c>
      <c r="C236" s="15">
        <v>51872</v>
      </c>
      <c r="D236" s="15">
        <v>3</v>
      </c>
      <c r="E236" s="16"/>
      <c r="F236" s="16"/>
      <c r="G236" s="16"/>
      <c r="H236" s="16"/>
      <c r="I236" s="2"/>
      <c r="J236" s="2"/>
      <c r="K236" s="5"/>
      <c r="L236" s="5"/>
      <c r="M236" s="5"/>
      <c r="N236" s="5"/>
      <c r="O236" s="5"/>
      <c r="S236" s="4"/>
      <c r="T236" s="4"/>
      <c r="U236" s="4"/>
    </row>
    <row r="237" spans="1:175" ht="15" customHeight="1">
      <c r="A237" s="37"/>
      <c r="B237" s="37"/>
      <c r="C237" s="15"/>
      <c r="D237" s="15"/>
      <c r="E237" s="12"/>
      <c r="F237" s="12"/>
      <c r="G237" s="12"/>
      <c r="H237" s="12"/>
      <c r="I237" s="2"/>
      <c r="J237" s="2"/>
      <c r="K237" s="5"/>
      <c r="L237" s="5"/>
      <c r="M237" s="5"/>
      <c r="N237" s="5"/>
      <c r="O237" s="5"/>
      <c r="S237" s="4"/>
      <c r="T237" s="4"/>
      <c r="U237" s="4"/>
    </row>
    <row r="238" spans="1:175" ht="15" customHeight="1">
      <c r="A238" s="27"/>
      <c r="B238" s="27"/>
      <c r="C238" s="16"/>
      <c r="D238" s="16"/>
      <c r="E238" s="16"/>
      <c r="F238" s="16"/>
      <c r="G238" s="16"/>
      <c r="H238" s="12"/>
      <c r="I238" s="12"/>
      <c r="J238" s="12"/>
      <c r="K238" s="12"/>
      <c r="L238" s="2"/>
      <c r="M238" s="2"/>
      <c r="N238" s="5"/>
      <c r="O238" s="5"/>
    </row>
    <row r="239" spans="1:175" ht="34.5" customHeight="1">
      <c r="A239" s="46" t="s">
        <v>0</v>
      </c>
      <c r="B239" s="46" t="s">
        <v>1</v>
      </c>
      <c r="C239" s="46" t="s">
        <v>113</v>
      </c>
      <c r="D239" s="47" t="s">
        <v>325</v>
      </c>
      <c r="E239" s="6"/>
      <c r="F239" s="6"/>
      <c r="G239" s="6"/>
      <c r="H239" s="12"/>
      <c r="I239" s="12"/>
      <c r="J239" s="12"/>
      <c r="K239" s="12"/>
      <c r="L239" s="2"/>
      <c r="M239" s="2"/>
      <c r="N239" s="5"/>
      <c r="O239" s="5"/>
    </row>
    <row r="240" spans="1:175" ht="15" customHeight="1">
      <c r="A240" s="49" t="s">
        <v>326</v>
      </c>
      <c r="B240" s="49" t="s">
        <v>327</v>
      </c>
      <c r="C240" s="20">
        <v>17450</v>
      </c>
      <c r="D240" s="20">
        <v>1</v>
      </c>
      <c r="E240" s="6"/>
      <c r="F240" s="6"/>
      <c r="G240" s="6"/>
      <c r="H240" s="12"/>
      <c r="I240" s="12"/>
      <c r="J240" s="12"/>
      <c r="K240" s="12"/>
      <c r="L240" s="2"/>
      <c r="M240" s="2"/>
      <c r="N240" s="5"/>
      <c r="O240" s="5"/>
    </row>
    <row r="241" spans="1:15" ht="15" customHeight="1">
      <c r="A241" s="23" t="s">
        <v>328</v>
      </c>
      <c r="B241" s="23" t="s">
        <v>319</v>
      </c>
      <c r="C241" s="15">
        <v>55720</v>
      </c>
      <c r="D241" s="22">
        <v>2</v>
      </c>
      <c r="E241" s="6"/>
      <c r="F241" s="6"/>
      <c r="G241" s="6"/>
      <c r="H241" s="12"/>
      <c r="I241" s="12"/>
      <c r="J241" s="12"/>
      <c r="K241" s="12"/>
      <c r="L241" s="2"/>
      <c r="M241" s="2"/>
      <c r="N241" s="5"/>
      <c r="O241" s="5"/>
    </row>
    <row r="242" spans="1:15" ht="15" customHeight="1">
      <c r="A242" s="23" t="s">
        <v>180</v>
      </c>
      <c r="B242" s="23" t="s">
        <v>324</v>
      </c>
      <c r="C242" s="15">
        <v>51872</v>
      </c>
      <c r="D242" s="22">
        <v>3</v>
      </c>
      <c r="E242" s="6"/>
      <c r="F242" s="6"/>
      <c r="G242" s="6"/>
      <c r="H242" s="12"/>
      <c r="I242" s="12"/>
      <c r="J242" s="12"/>
      <c r="K242" s="12"/>
      <c r="L242" s="2"/>
      <c r="M242" s="2"/>
      <c r="N242" s="5"/>
      <c r="O242" s="5"/>
    </row>
    <row r="243" spans="1:15" ht="15" customHeight="1">
      <c r="A243" s="23"/>
      <c r="B243" s="23"/>
      <c r="C243" s="15"/>
      <c r="D243" s="22"/>
      <c r="E243" s="6"/>
      <c r="F243" s="6"/>
      <c r="G243" s="6"/>
      <c r="H243" s="12"/>
      <c r="I243" s="12"/>
      <c r="J243" s="12"/>
      <c r="K243" s="12"/>
      <c r="L243" s="2"/>
      <c r="M243" s="2"/>
      <c r="N243" s="5"/>
      <c r="O243" s="5"/>
    </row>
    <row r="244" spans="1:15" ht="15" customHeight="1">
      <c r="E244" s="4"/>
      <c r="F244" s="4"/>
      <c r="G244" s="4"/>
      <c r="H244" s="16"/>
      <c r="I244" s="16"/>
      <c r="J244" s="16"/>
      <c r="K244" s="16"/>
      <c r="L244" s="2"/>
      <c r="M244" s="2"/>
      <c r="N244" s="5"/>
      <c r="O244" s="5"/>
    </row>
    <row r="245" spans="1:15" ht="37.5" customHeight="1">
      <c r="A245" s="30" t="s">
        <v>0</v>
      </c>
      <c r="B245" s="30" t="s">
        <v>1</v>
      </c>
      <c r="C245" s="22" t="s">
        <v>113</v>
      </c>
      <c r="D245" s="8" t="s">
        <v>329</v>
      </c>
      <c r="E245" s="6"/>
      <c r="F245" s="12"/>
      <c r="G245" s="12"/>
      <c r="H245" s="16"/>
      <c r="I245" s="16"/>
      <c r="J245" s="16"/>
      <c r="K245" s="16"/>
      <c r="L245" s="2"/>
      <c r="M245" s="2"/>
      <c r="N245" s="5"/>
      <c r="O245" s="5"/>
    </row>
    <row r="246" spans="1:15" ht="15" customHeight="1">
      <c r="A246" s="23" t="s">
        <v>330</v>
      </c>
      <c r="B246" s="23" t="s">
        <v>331</v>
      </c>
      <c r="C246" s="15">
        <v>10708</v>
      </c>
      <c r="D246" s="15">
        <v>1</v>
      </c>
      <c r="E246" s="6"/>
      <c r="F246" s="16"/>
      <c r="G246" s="16"/>
      <c r="H246" s="16"/>
      <c r="I246" s="16"/>
      <c r="J246" s="16"/>
      <c r="K246" s="16"/>
      <c r="L246" s="2"/>
      <c r="M246" s="2"/>
      <c r="N246" s="5"/>
      <c r="O246" s="5"/>
    </row>
    <row r="247" spans="1:15" ht="15" customHeight="1">
      <c r="A247" s="23" t="s">
        <v>180</v>
      </c>
      <c r="B247" s="23" t="s">
        <v>324</v>
      </c>
      <c r="C247" s="15">
        <v>51872</v>
      </c>
      <c r="D247" s="15">
        <v>2</v>
      </c>
      <c r="E247" s="6"/>
      <c r="F247" s="16"/>
      <c r="G247" s="16"/>
      <c r="H247" s="16"/>
      <c r="I247" s="16"/>
      <c r="J247" s="16"/>
      <c r="K247" s="16"/>
      <c r="L247" s="2"/>
      <c r="M247" s="2"/>
      <c r="N247" s="5"/>
      <c r="O247" s="5"/>
    </row>
    <row r="248" spans="1:15" ht="15" customHeight="1">
      <c r="A248" s="23" t="s">
        <v>332</v>
      </c>
      <c r="B248" s="23" t="s">
        <v>333</v>
      </c>
      <c r="C248" s="15">
        <v>85829</v>
      </c>
      <c r="D248" s="15">
        <v>3</v>
      </c>
      <c r="E248" s="6"/>
      <c r="F248" s="16"/>
      <c r="G248" s="16"/>
      <c r="H248" s="16"/>
      <c r="I248" s="16"/>
      <c r="J248" s="16"/>
      <c r="K248" s="16"/>
      <c r="L248" s="2"/>
      <c r="M248" s="2"/>
      <c r="N248" s="5"/>
      <c r="O248" s="5"/>
    </row>
    <row r="249" spans="1:15" ht="15" customHeight="1">
      <c r="A249" s="23"/>
      <c r="B249" s="23"/>
      <c r="C249" s="15"/>
      <c r="D249" s="15"/>
      <c r="E249" s="6"/>
      <c r="F249" s="16"/>
      <c r="G249" s="16"/>
      <c r="H249" s="16"/>
      <c r="I249" s="16"/>
      <c r="J249" s="16"/>
      <c r="K249" s="16"/>
      <c r="L249" s="2"/>
      <c r="M249" s="2"/>
      <c r="N249" s="5"/>
      <c r="O249" s="5"/>
    </row>
    <row r="250" spans="1:15" ht="15" customHeight="1">
      <c r="A250" s="4"/>
      <c r="B250" s="4"/>
      <c r="C250" s="4"/>
      <c r="D250" s="4"/>
      <c r="E250" s="4"/>
      <c r="F250" s="16"/>
      <c r="G250" s="16"/>
      <c r="H250" s="16"/>
      <c r="I250" s="16"/>
      <c r="J250" s="16"/>
      <c r="K250" s="16"/>
      <c r="L250" s="2"/>
      <c r="M250" s="2"/>
      <c r="N250" s="5"/>
      <c r="O250" s="5"/>
    </row>
    <row r="251" spans="1:15" ht="32.25" customHeight="1">
      <c r="A251" s="30" t="s">
        <v>0</v>
      </c>
      <c r="B251" s="30" t="s">
        <v>1</v>
      </c>
      <c r="C251" s="22" t="s">
        <v>113</v>
      </c>
      <c r="D251" s="8" t="s">
        <v>334</v>
      </c>
      <c r="E251" s="6"/>
      <c r="F251" s="16"/>
      <c r="G251" s="16"/>
      <c r="H251" s="16"/>
      <c r="I251" s="16"/>
      <c r="J251" s="16"/>
      <c r="K251" s="16"/>
      <c r="L251" s="2"/>
      <c r="M251" s="2"/>
      <c r="N251" s="5"/>
      <c r="O251" s="5"/>
    </row>
    <row r="252" spans="1:15" ht="15" customHeight="1">
      <c r="A252" s="23" t="s">
        <v>335</v>
      </c>
      <c r="B252" s="23" t="s">
        <v>336</v>
      </c>
      <c r="C252" s="15">
        <v>68641</v>
      </c>
      <c r="D252" s="15">
        <v>1</v>
      </c>
      <c r="E252" s="6"/>
      <c r="F252" s="16"/>
      <c r="G252" s="16"/>
      <c r="H252" s="16"/>
      <c r="I252" s="16"/>
      <c r="J252" s="16"/>
      <c r="K252" s="16"/>
      <c r="L252" s="2"/>
      <c r="M252" s="2"/>
      <c r="N252" s="5"/>
      <c r="O252" s="5"/>
    </row>
    <row r="253" spans="1:15" ht="15" customHeight="1">
      <c r="A253" s="23" t="s">
        <v>180</v>
      </c>
      <c r="B253" s="23" t="s">
        <v>337</v>
      </c>
      <c r="C253" s="15">
        <v>5245</v>
      </c>
      <c r="D253" s="15">
        <v>2</v>
      </c>
      <c r="E253" s="6"/>
      <c r="F253" s="16"/>
      <c r="G253" s="16"/>
      <c r="H253" s="16"/>
      <c r="I253" s="16"/>
      <c r="J253" s="16"/>
      <c r="K253" s="16"/>
      <c r="L253" s="2"/>
      <c r="M253" s="2"/>
      <c r="N253" s="5"/>
      <c r="O253" s="5"/>
    </row>
    <row r="254" spans="1:15" ht="15" customHeight="1">
      <c r="A254" s="23" t="s">
        <v>259</v>
      </c>
      <c r="B254" s="23" t="s">
        <v>336</v>
      </c>
      <c r="C254" s="15">
        <v>7868</v>
      </c>
      <c r="D254" s="15">
        <v>3</v>
      </c>
      <c r="E254" s="6"/>
      <c r="F254" s="16"/>
      <c r="G254" s="16"/>
      <c r="H254" s="16"/>
      <c r="I254" s="16"/>
      <c r="J254" s="16"/>
      <c r="K254" s="16"/>
      <c r="L254" s="2"/>
      <c r="M254" s="2"/>
      <c r="N254" s="5"/>
      <c r="O254" s="5"/>
    </row>
    <row r="255" spans="1:15" ht="15" customHeight="1">
      <c r="A255" s="23"/>
      <c r="B255" s="23"/>
      <c r="C255" s="15"/>
      <c r="D255" s="15"/>
      <c r="E255" s="6"/>
      <c r="F255" s="28"/>
      <c r="G255" s="28"/>
      <c r="H255" s="16"/>
      <c r="I255" s="16"/>
      <c r="J255" s="16"/>
      <c r="K255" s="16"/>
      <c r="L255" s="2"/>
      <c r="M255" s="2"/>
      <c r="N255" s="5"/>
      <c r="O255" s="5"/>
    </row>
    <row r="256" spans="1:15" ht="15" customHeight="1">
      <c r="H256" s="16"/>
      <c r="I256" s="16"/>
      <c r="J256" s="16"/>
      <c r="K256" s="16"/>
      <c r="L256" s="2"/>
      <c r="M256" s="2"/>
      <c r="N256" s="5"/>
      <c r="O256" s="5"/>
    </row>
    <row r="257" spans="1:175" ht="31.5" customHeight="1">
      <c r="A257" s="30" t="s">
        <v>0</v>
      </c>
      <c r="B257" s="30" t="s">
        <v>1</v>
      </c>
      <c r="C257" s="22" t="s">
        <v>113</v>
      </c>
      <c r="D257" s="8" t="s">
        <v>338</v>
      </c>
      <c r="E257" s="6"/>
      <c r="F257" s="6"/>
      <c r="G257" s="6"/>
      <c r="H257" s="16"/>
      <c r="I257" s="16"/>
      <c r="J257" s="16"/>
      <c r="K257" s="16"/>
      <c r="L257" s="2"/>
      <c r="M257" s="2"/>
      <c r="N257" s="5"/>
      <c r="O257" s="5"/>
    </row>
    <row r="258" spans="1:175" ht="15" customHeight="1">
      <c r="A258" s="23" t="s">
        <v>339</v>
      </c>
      <c r="B258" s="23" t="s">
        <v>222</v>
      </c>
      <c r="C258" s="15">
        <v>40666</v>
      </c>
      <c r="D258" s="15">
        <v>1</v>
      </c>
      <c r="E258" s="6"/>
      <c r="F258" s="6"/>
      <c r="G258" s="6"/>
      <c r="H258" s="16"/>
      <c r="I258" s="16"/>
      <c r="J258" s="16"/>
      <c r="K258" s="16"/>
      <c r="L258" s="2"/>
      <c r="M258" s="2"/>
      <c r="N258" s="5"/>
      <c r="O258" s="5"/>
    </row>
    <row r="259" spans="1:175" ht="15" customHeight="1">
      <c r="A259" s="23" t="s">
        <v>322</v>
      </c>
      <c r="B259" s="23" t="s">
        <v>323</v>
      </c>
      <c r="C259" s="15">
        <v>11740</v>
      </c>
      <c r="D259" s="15">
        <v>2</v>
      </c>
      <c r="E259" s="6"/>
      <c r="F259" s="6"/>
      <c r="G259" s="6"/>
      <c r="H259" s="16"/>
      <c r="I259" s="16"/>
      <c r="J259" s="16"/>
      <c r="K259" s="16"/>
      <c r="L259" s="2"/>
      <c r="M259" s="2"/>
      <c r="N259" s="5"/>
      <c r="O259" s="5"/>
    </row>
    <row r="260" spans="1:175" ht="15" customHeight="1">
      <c r="A260" s="23" t="s">
        <v>252</v>
      </c>
      <c r="B260" s="23" t="s">
        <v>253</v>
      </c>
      <c r="C260" s="15">
        <v>45798</v>
      </c>
      <c r="D260" s="15">
        <v>3</v>
      </c>
      <c r="E260" s="6"/>
      <c r="F260" s="6"/>
      <c r="G260" s="6"/>
      <c r="H260" s="16"/>
      <c r="I260" s="16"/>
      <c r="J260" s="16"/>
      <c r="K260" s="16"/>
      <c r="L260" s="2"/>
      <c r="M260" s="2"/>
      <c r="N260" s="5"/>
      <c r="O260" s="5"/>
    </row>
    <row r="261" spans="1:175" ht="15" customHeight="1">
      <c r="A261" s="37"/>
      <c r="B261" s="37"/>
      <c r="C261" s="15"/>
      <c r="D261" s="15"/>
      <c r="E261" s="6"/>
      <c r="F261" s="6"/>
      <c r="G261" s="6"/>
      <c r="H261" s="28"/>
    </row>
    <row r="262" spans="1:175" ht="15" customHeight="1">
      <c r="A262" s="37"/>
      <c r="B262" s="37"/>
      <c r="C262" s="15"/>
      <c r="D262" s="15"/>
      <c r="E262" s="6"/>
      <c r="F262" s="6"/>
      <c r="G262" s="6"/>
      <c r="H262" s="28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</row>
    <row r="263" spans="1:175" ht="15" customHeight="1">
      <c r="A263" s="27"/>
      <c r="B263" s="27"/>
      <c r="C263" s="27"/>
      <c r="D263" s="16"/>
      <c r="E263" s="16"/>
      <c r="F263" s="28"/>
      <c r="G263" s="28"/>
      <c r="H263" s="28"/>
      <c r="I263" s="28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5"/>
    </row>
    <row r="264" spans="1:175" ht="15" customHeight="1">
      <c r="I264" s="16"/>
      <c r="J264" s="16"/>
      <c r="K264" s="16"/>
      <c r="L264" s="16"/>
      <c r="M264" s="16"/>
      <c r="N264" s="5"/>
      <c r="O264" s="5"/>
      <c r="U264" s="4"/>
    </row>
    <row r="265" spans="1:175" ht="33.75" customHeight="1">
      <c r="A265" s="30" t="s">
        <v>0</v>
      </c>
      <c r="B265" s="30" t="s">
        <v>1</v>
      </c>
      <c r="C265" s="47" t="s">
        <v>340</v>
      </c>
      <c r="D265" s="22" t="s">
        <v>7</v>
      </c>
      <c r="E265" s="16"/>
      <c r="F265" s="16"/>
      <c r="G265" s="16"/>
      <c r="H265" s="16"/>
      <c r="I265" s="5"/>
      <c r="J265" s="5"/>
      <c r="K265" s="5"/>
      <c r="L265" s="5"/>
      <c r="M265" s="5"/>
      <c r="N265" s="5"/>
      <c r="O265" s="5"/>
      <c r="P265" s="4"/>
      <c r="Q265" s="4"/>
      <c r="R265" s="4"/>
      <c r="S265" s="4"/>
      <c r="T265" s="4"/>
      <c r="U265" s="4"/>
    </row>
    <row r="266" spans="1:175" ht="15" customHeight="1">
      <c r="A266" s="23" t="s">
        <v>259</v>
      </c>
      <c r="B266" s="23" t="s">
        <v>260</v>
      </c>
      <c r="C266" s="15">
        <v>20704</v>
      </c>
      <c r="D266" s="15">
        <v>1</v>
      </c>
      <c r="E266" s="16"/>
      <c r="F266" s="16"/>
      <c r="G266" s="16"/>
      <c r="H266" s="16"/>
      <c r="I266" s="5"/>
      <c r="J266" s="5"/>
      <c r="K266" s="5"/>
      <c r="L266" s="5"/>
      <c r="M266" s="5"/>
      <c r="N266" s="5"/>
      <c r="O266" s="5"/>
      <c r="P266" s="4"/>
      <c r="Q266" s="4"/>
      <c r="R266" s="4"/>
      <c r="S266" s="4"/>
      <c r="T266" s="4"/>
      <c r="U266" s="4"/>
    </row>
    <row r="267" spans="1:175" ht="15" customHeight="1">
      <c r="A267" s="23" t="s">
        <v>328</v>
      </c>
      <c r="B267" s="23" t="s">
        <v>319</v>
      </c>
      <c r="C267" s="15">
        <v>55720</v>
      </c>
      <c r="D267" s="15">
        <v>2</v>
      </c>
      <c r="E267" s="16"/>
      <c r="F267" s="16"/>
      <c r="G267" s="16"/>
      <c r="H267" s="16"/>
      <c r="I267" s="2"/>
      <c r="J267" s="2"/>
      <c r="K267" s="5"/>
      <c r="L267" s="5"/>
      <c r="M267" s="5"/>
      <c r="N267" s="5"/>
      <c r="O267" s="5"/>
      <c r="P267" s="4"/>
      <c r="Q267" s="4"/>
      <c r="R267" s="4"/>
      <c r="S267" s="4"/>
      <c r="T267" s="4"/>
      <c r="U267" s="4"/>
    </row>
    <row r="268" spans="1:175" ht="15" customHeight="1">
      <c r="A268" s="80" t="s">
        <v>341</v>
      </c>
      <c r="B268" s="80" t="s">
        <v>342</v>
      </c>
      <c r="C268" s="29"/>
      <c r="D268" s="15">
        <v>3</v>
      </c>
      <c r="E268" s="16"/>
      <c r="F268" s="16"/>
      <c r="G268" s="16"/>
      <c r="H268" s="16"/>
      <c r="I268" s="2"/>
      <c r="J268" s="2"/>
      <c r="K268" s="5"/>
      <c r="L268" s="5"/>
      <c r="M268" s="5"/>
      <c r="N268" s="5"/>
      <c r="O268" s="5"/>
      <c r="P268" s="4"/>
      <c r="Q268" s="4"/>
      <c r="R268" s="4"/>
      <c r="S268" s="4"/>
      <c r="T268" s="4"/>
      <c r="U268" s="4"/>
    </row>
    <row r="269" spans="1:175" ht="15" customHeight="1">
      <c r="A269" s="37"/>
      <c r="B269" s="37"/>
      <c r="C269" s="15"/>
      <c r="D269" s="22"/>
      <c r="I269" s="2"/>
      <c r="J269" s="2"/>
      <c r="K269" s="5"/>
      <c r="L269" s="5"/>
      <c r="M269" s="5"/>
      <c r="N269" s="5"/>
      <c r="O269" s="5"/>
      <c r="P269" s="4"/>
      <c r="Q269" s="4"/>
      <c r="R269" s="4"/>
      <c r="S269" s="4"/>
      <c r="T269" s="4"/>
      <c r="U269" s="4"/>
    </row>
    <row r="270" spans="1:175" ht="15" customHeight="1">
      <c r="I270" s="16"/>
      <c r="J270" s="2"/>
      <c r="K270" s="2"/>
      <c r="L270" s="5"/>
      <c r="M270" s="5"/>
      <c r="N270" s="5"/>
      <c r="O270" s="5"/>
    </row>
    <row r="271" spans="1:175" ht="15" customHeight="1">
      <c r="I271" s="16"/>
      <c r="J271" s="2"/>
      <c r="K271" s="2"/>
      <c r="L271" s="5"/>
      <c r="M271" s="5"/>
      <c r="N271" s="5"/>
      <c r="O271" s="5"/>
    </row>
    <row r="272" spans="1:175" s="82" customFormat="1" ht="33.75" customHeight="1">
      <c r="A272" s="30" t="s">
        <v>0</v>
      </c>
      <c r="B272" s="30" t="s">
        <v>1</v>
      </c>
      <c r="C272" s="22" t="s">
        <v>113</v>
      </c>
      <c r="D272" s="81" t="s">
        <v>343</v>
      </c>
      <c r="E272" s="6"/>
      <c r="F272" s="12"/>
      <c r="G272" s="12"/>
      <c r="H272" s="28"/>
      <c r="I272" s="3"/>
      <c r="J272" s="3"/>
      <c r="T272" s="4"/>
      <c r="U272" s="4"/>
      <c r="V272" s="4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  <c r="AY272" s="6"/>
      <c r="AZ272" s="6"/>
      <c r="BA272" s="6"/>
      <c r="BB272" s="6"/>
      <c r="BC272" s="6"/>
      <c r="BD272" s="6"/>
      <c r="BE272" s="6"/>
      <c r="BF272" s="6"/>
      <c r="BG272" s="6"/>
      <c r="BH272" s="6"/>
      <c r="BI272" s="6"/>
      <c r="BJ272" s="6"/>
      <c r="BK272" s="6"/>
      <c r="BL272" s="6"/>
      <c r="BM272" s="6"/>
      <c r="BN272" s="6"/>
      <c r="BO272" s="6"/>
      <c r="BP272" s="6"/>
      <c r="BQ272" s="6"/>
      <c r="BR272" s="6"/>
      <c r="BS272" s="6"/>
      <c r="BT272" s="6"/>
      <c r="BU272" s="6"/>
      <c r="BV272" s="6"/>
      <c r="BW272" s="6"/>
      <c r="BX272" s="6"/>
      <c r="BY272" s="6"/>
      <c r="BZ272" s="6"/>
      <c r="CA272" s="6"/>
      <c r="CB272" s="6"/>
      <c r="CC272" s="6"/>
      <c r="CD272" s="6"/>
      <c r="CE272" s="6"/>
      <c r="CF272" s="6"/>
      <c r="CG272" s="6"/>
      <c r="CH272" s="6"/>
      <c r="CI272" s="6"/>
      <c r="CJ272" s="6"/>
      <c r="CK272" s="6"/>
      <c r="CL272" s="6"/>
      <c r="CM272" s="6"/>
      <c r="CN272" s="6"/>
      <c r="CO272" s="6"/>
      <c r="CP272" s="6"/>
      <c r="CQ272" s="6"/>
      <c r="CR272" s="6"/>
      <c r="CS272" s="6"/>
      <c r="CT272" s="6"/>
      <c r="CU272" s="6"/>
      <c r="CV272" s="6"/>
      <c r="CW272" s="6"/>
      <c r="CX272" s="6"/>
      <c r="CY272" s="6"/>
      <c r="CZ272" s="6"/>
      <c r="DA272" s="6"/>
      <c r="DB272" s="6"/>
      <c r="DC272" s="6"/>
      <c r="DD272" s="6"/>
      <c r="DE272" s="6"/>
      <c r="DF272" s="6"/>
      <c r="DG272" s="6"/>
      <c r="DH272" s="6"/>
      <c r="DI272" s="6"/>
      <c r="DJ272" s="6"/>
      <c r="DK272" s="6"/>
      <c r="DL272" s="6"/>
      <c r="DM272" s="6"/>
      <c r="DN272" s="6"/>
      <c r="DO272" s="6"/>
      <c r="DP272" s="6"/>
      <c r="DQ272" s="6"/>
      <c r="DR272" s="6"/>
      <c r="DS272" s="6"/>
      <c r="DT272" s="6"/>
      <c r="DU272" s="6"/>
      <c r="DV272" s="6"/>
      <c r="DW272" s="6"/>
      <c r="DX272" s="6"/>
      <c r="DY272" s="6"/>
      <c r="DZ272" s="6"/>
      <c r="EA272" s="6"/>
      <c r="EB272" s="6"/>
      <c r="EC272" s="6"/>
      <c r="ED272" s="6"/>
      <c r="EE272" s="6"/>
      <c r="EF272" s="6"/>
      <c r="EG272" s="6"/>
      <c r="EH272" s="6"/>
      <c r="EI272" s="6"/>
      <c r="EJ272" s="6"/>
      <c r="EK272" s="6"/>
      <c r="EL272" s="6"/>
      <c r="EM272" s="6"/>
      <c r="EN272" s="6"/>
      <c r="EO272" s="6"/>
      <c r="EP272" s="6"/>
      <c r="EQ272" s="6"/>
      <c r="ER272" s="6"/>
      <c r="ES272" s="6"/>
      <c r="ET272" s="6"/>
      <c r="EU272" s="6"/>
      <c r="EV272" s="6"/>
      <c r="EW272" s="6"/>
      <c r="EX272" s="6"/>
      <c r="EY272" s="6"/>
      <c r="EZ272" s="6"/>
      <c r="FA272" s="6"/>
      <c r="FB272" s="6"/>
      <c r="FC272" s="6"/>
      <c r="FD272" s="6"/>
      <c r="FE272" s="6"/>
      <c r="FF272" s="6"/>
      <c r="FG272" s="6"/>
      <c r="FH272" s="6"/>
      <c r="FI272" s="6"/>
      <c r="FJ272" s="6"/>
      <c r="FK272" s="6"/>
      <c r="FL272" s="6"/>
      <c r="FM272" s="6"/>
      <c r="FN272" s="6"/>
      <c r="FO272" s="6"/>
      <c r="FP272" s="6"/>
      <c r="FQ272" s="6"/>
      <c r="FR272" s="6"/>
      <c r="FS272" s="6"/>
    </row>
    <row r="273" spans="1:175" ht="15" customHeight="1">
      <c r="A273" s="23" t="s">
        <v>252</v>
      </c>
      <c r="B273" s="23" t="s">
        <v>253</v>
      </c>
      <c r="C273" s="15">
        <v>45798</v>
      </c>
      <c r="D273" s="15">
        <v>1</v>
      </c>
      <c r="E273" s="6"/>
      <c r="F273" s="16"/>
      <c r="G273" s="16"/>
      <c r="H273" s="2"/>
      <c r="I273" s="2"/>
      <c r="J273" s="5"/>
      <c r="K273" s="5"/>
      <c r="L273" s="5"/>
      <c r="M273" s="5"/>
      <c r="N273" s="5"/>
      <c r="O273" s="5"/>
      <c r="T273" s="4"/>
      <c r="U273" s="4"/>
    </row>
    <row r="274" spans="1:175" ht="15" customHeight="1">
      <c r="A274" s="49" t="s">
        <v>180</v>
      </c>
      <c r="B274" s="49" t="s">
        <v>251</v>
      </c>
      <c r="C274" s="20">
        <v>10791</v>
      </c>
      <c r="D274" s="15">
        <v>2</v>
      </c>
      <c r="E274" s="6"/>
      <c r="F274" s="16"/>
      <c r="G274" s="16"/>
      <c r="H274" s="2"/>
      <c r="I274" s="2"/>
      <c r="J274" s="5"/>
      <c r="K274" s="5"/>
      <c r="L274" s="5"/>
      <c r="M274" s="5"/>
      <c r="N274" s="5"/>
      <c r="O274" s="5"/>
      <c r="T274" s="4"/>
      <c r="U274" s="4"/>
    </row>
    <row r="275" spans="1:175" ht="15" customHeight="1">
      <c r="A275" s="23" t="s">
        <v>344</v>
      </c>
      <c r="B275" s="23" t="s">
        <v>345</v>
      </c>
      <c r="C275" s="15">
        <v>30210</v>
      </c>
      <c r="D275" s="15">
        <v>3</v>
      </c>
      <c r="E275" s="6"/>
      <c r="F275" s="16"/>
      <c r="G275" s="16"/>
      <c r="H275" s="2"/>
      <c r="I275" s="2"/>
      <c r="J275" s="5"/>
      <c r="K275" s="5"/>
      <c r="L275" s="5"/>
      <c r="M275" s="5"/>
      <c r="N275" s="5"/>
      <c r="O275" s="5"/>
      <c r="T275" s="4"/>
      <c r="U275" s="4"/>
    </row>
    <row r="276" spans="1:175" ht="15" customHeight="1">
      <c r="A276" s="37"/>
      <c r="B276" s="37"/>
      <c r="C276" s="15"/>
      <c r="D276" s="15"/>
      <c r="E276" s="16"/>
      <c r="F276" s="16"/>
      <c r="G276" s="12"/>
      <c r="H276" s="12"/>
      <c r="I276" s="12"/>
      <c r="J276" s="12"/>
      <c r="K276" s="12"/>
      <c r="L276" s="2"/>
      <c r="M276" s="2"/>
      <c r="N276" s="5"/>
      <c r="O276" s="5"/>
      <c r="T276" s="4"/>
      <c r="U276" s="4"/>
    </row>
    <row r="277" spans="1:175" ht="15" customHeight="1">
      <c r="I277" s="12"/>
      <c r="J277" s="12"/>
      <c r="K277" s="12"/>
      <c r="L277" s="12"/>
      <c r="M277" s="12"/>
    </row>
    <row r="278" spans="1:175" ht="15" customHeight="1">
      <c r="I278" s="12"/>
      <c r="J278" s="12"/>
      <c r="K278" s="12"/>
      <c r="L278" s="12"/>
      <c r="M278" s="12"/>
    </row>
    <row r="279" spans="1:175" ht="31.5" customHeight="1">
      <c r="A279" s="30" t="s">
        <v>0</v>
      </c>
      <c r="B279" s="30" t="s">
        <v>1</v>
      </c>
      <c r="C279" s="22" t="s">
        <v>113</v>
      </c>
      <c r="D279" s="83" t="s">
        <v>346</v>
      </c>
      <c r="E279" s="6"/>
      <c r="F279" s="12"/>
      <c r="G279" s="12"/>
      <c r="H279" s="12"/>
      <c r="I279" s="12"/>
      <c r="J279" s="12"/>
      <c r="K279" s="12"/>
      <c r="N279" s="82"/>
      <c r="O279" s="82"/>
      <c r="P279" s="82"/>
      <c r="Q279" s="82"/>
      <c r="R279" s="82"/>
      <c r="S279" s="82"/>
      <c r="T279" s="4"/>
      <c r="U279" s="4"/>
    </row>
    <row r="280" spans="1:175" ht="15" customHeight="1">
      <c r="A280" s="23" t="s">
        <v>204</v>
      </c>
      <c r="B280" s="23" t="s">
        <v>314</v>
      </c>
      <c r="C280" s="15">
        <v>13702</v>
      </c>
      <c r="D280" s="8">
        <v>1</v>
      </c>
      <c r="E280" s="6"/>
      <c r="F280" s="12"/>
      <c r="G280" s="12"/>
      <c r="H280" s="12"/>
      <c r="I280" s="12"/>
      <c r="J280" s="12"/>
      <c r="K280" s="12"/>
      <c r="L280" s="2"/>
      <c r="M280" s="2"/>
      <c r="N280" s="5"/>
      <c r="O280" s="5"/>
      <c r="T280" s="4"/>
      <c r="U280" s="4"/>
    </row>
    <row r="281" spans="1:175" ht="15" customHeight="1">
      <c r="A281" s="23" t="s">
        <v>328</v>
      </c>
      <c r="B281" s="23" t="s">
        <v>319</v>
      </c>
      <c r="C281" s="15">
        <v>55720</v>
      </c>
      <c r="D281" s="8">
        <v>2</v>
      </c>
      <c r="E281" s="6"/>
      <c r="F281" s="12"/>
      <c r="G281" s="12"/>
      <c r="H281" s="12"/>
      <c r="I281" s="12"/>
      <c r="J281" s="12"/>
      <c r="K281" s="12"/>
      <c r="L281" s="2"/>
      <c r="M281" s="2"/>
      <c r="N281" s="5"/>
      <c r="O281" s="5"/>
      <c r="T281" s="4"/>
      <c r="U281" s="4"/>
    </row>
    <row r="282" spans="1:175" ht="15" customHeight="1">
      <c r="A282" s="80" t="s">
        <v>335</v>
      </c>
      <c r="B282" s="80" t="s">
        <v>336</v>
      </c>
      <c r="C282" s="29"/>
      <c r="D282" s="8">
        <v>3</v>
      </c>
      <c r="E282" s="6"/>
      <c r="F282" s="12"/>
      <c r="G282" s="12"/>
      <c r="H282" s="12"/>
      <c r="I282" s="12"/>
      <c r="J282" s="12"/>
      <c r="K282" s="12"/>
      <c r="L282" s="2"/>
      <c r="M282" s="2"/>
      <c r="N282" s="5"/>
      <c r="O282" s="5"/>
      <c r="T282" s="4"/>
      <c r="U282" s="4"/>
    </row>
    <row r="283" spans="1:175" s="4" customFormat="1" ht="15" customHeight="1">
      <c r="A283" s="30"/>
      <c r="B283" s="30"/>
      <c r="C283" s="22"/>
      <c r="D283" s="8"/>
      <c r="E283" s="6"/>
      <c r="F283" s="12"/>
      <c r="G283" s="2"/>
      <c r="H283" s="2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6"/>
      <c r="AX283" s="6"/>
      <c r="AY283" s="6"/>
      <c r="AZ283" s="6"/>
      <c r="BA283" s="6"/>
      <c r="BB283" s="6"/>
      <c r="BC283" s="6"/>
      <c r="BD283" s="6"/>
      <c r="BE283" s="6"/>
      <c r="BF283" s="6"/>
      <c r="BG283" s="6"/>
      <c r="BH283" s="6"/>
      <c r="BI283" s="6"/>
      <c r="BJ283" s="6"/>
      <c r="BK283" s="6"/>
      <c r="BL283" s="6"/>
      <c r="BM283" s="6"/>
      <c r="BN283" s="6"/>
      <c r="BO283" s="6"/>
      <c r="BP283" s="6"/>
      <c r="BQ283" s="6"/>
      <c r="BR283" s="6"/>
      <c r="BS283" s="6"/>
      <c r="BT283" s="6"/>
      <c r="BU283" s="6"/>
      <c r="BV283" s="6"/>
      <c r="BW283" s="6"/>
      <c r="BX283" s="6"/>
      <c r="BY283" s="6"/>
      <c r="BZ283" s="6"/>
      <c r="CA283" s="6"/>
      <c r="CB283" s="6"/>
      <c r="CC283" s="6"/>
      <c r="CD283" s="6"/>
      <c r="CE283" s="6"/>
      <c r="CF283" s="6"/>
      <c r="CG283" s="6"/>
      <c r="CH283" s="6"/>
      <c r="CI283" s="6"/>
      <c r="CJ283" s="6"/>
      <c r="CK283" s="6"/>
      <c r="CL283" s="6"/>
      <c r="CM283" s="6"/>
      <c r="CN283" s="6"/>
      <c r="CO283" s="6"/>
      <c r="CP283" s="6"/>
      <c r="CQ283" s="6"/>
      <c r="CR283" s="6"/>
      <c r="CS283" s="6"/>
      <c r="CT283" s="6"/>
      <c r="CU283" s="6"/>
      <c r="CV283" s="6"/>
      <c r="CW283" s="6"/>
      <c r="CX283" s="6"/>
      <c r="CY283" s="6"/>
      <c r="CZ283" s="6"/>
      <c r="DA283" s="6"/>
      <c r="DB283" s="6"/>
      <c r="DC283" s="6"/>
      <c r="DD283" s="6"/>
      <c r="DE283" s="6"/>
      <c r="DF283" s="6"/>
      <c r="DG283" s="6"/>
      <c r="DH283" s="6"/>
      <c r="DI283" s="6"/>
      <c r="DJ283" s="6"/>
      <c r="DK283" s="6"/>
      <c r="DL283" s="6"/>
      <c r="DM283" s="6"/>
      <c r="DN283" s="6"/>
      <c r="DO283" s="6"/>
      <c r="DP283" s="6"/>
      <c r="DQ283" s="6"/>
      <c r="DR283" s="6"/>
      <c r="DS283" s="6"/>
      <c r="DT283" s="6"/>
      <c r="DU283" s="6"/>
      <c r="DV283" s="6"/>
      <c r="DW283" s="6"/>
      <c r="DX283" s="6"/>
      <c r="DY283" s="6"/>
      <c r="DZ283" s="6"/>
      <c r="EA283" s="6"/>
      <c r="EB283" s="6"/>
      <c r="EC283" s="6"/>
      <c r="ED283" s="6"/>
      <c r="EE283" s="6"/>
      <c r="EF283" s="6"/>
      <c r="EG283" s="6"/>
      <c r="EH283" s="6"/>
      <c r="EI283" s="6"/>
      <c r="EJ283" s="6"/>
      <c r="EK283" s="6"/>
      <c r="EL283" s="6"/>
      <c r="EM283" s="6"/>
      <c r="EN283" s="6"/>
      <c r="EO283" s="6"/>
      <c r="EP283" s="6"/>
      <c r="EQ283" s="6"/>
      <c r="ER283" s="6"/>
      <c r="ES283" s="6"/>
      <c r="ET283" s="6"/>
      <c r="EU283" s="6"/>
      <c r="EV283" s="6"/>
      <c r="EW283" s="6"/>
      <c r="EX283" s="6"/>
      <c r="EY283" s="6"/>
      <c r="EZ283" s="6"/>
      <c r="FA283" s="6"/>
      <c r="FB283" s="6"/>
      <c r="FC283" s="6"/>
      <c r="FD283" s="6"/>
      <c r="FE283" s="6"/>
      <c r="FF283" s="6"/>
      <c r="FG283" s="6"/>
      <c r="FH283" s="6"/>
      <c r="FI283" s="6"/>
      <c r="FJ283" s="6"/>
      <c r="FK283" s="6"/>
      <c r="FL283" s="6"/>
      <c r="FM283" s="6"/>
      <c r="FN283" s="6"/>
      <c r="FO283" s="6"/>
      <c r="FP283" s="6"/>
      <c r="FQ283" s="6"/>
      <c r="FR283" s="6"/>
      <c r="FS283" s="6"/>
    </row>
    <row r="284" spans="1:175" s="4" customFormat="1" ht="15" customHeight="1">
      <c r="A284" s="1"/>
      <c r="B284" s="1"/>
      <c r="C284" s="2"/>
      <c r="D284" s="2"/>
      <c r="E284" s="3"/>
      <c r="F284" s="3"/>
      <c r="G284" s="3"/>
      <c r="H284" s="3"/>
      <c r="I284" s="2"/>
      <c r="J284" s="2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  <c r="AY284" s="6"/>
      <c r="AZ284" s="6"/>
      <c r="BA284" s="6"/>
      <c r="BB284" s="6"/>
      <c r="BC284" s="6"/>
      <c r="BD284" s="6"/>
      <c r="BE284" s="6"/>
      <c r="BF284" s="6"/>
      <c r="BG284" s="6"/>
      <c r="BH284" s="6"/>
      <c r="BI284" s="6"/>
      <c r="BJ284" s="6"/>
      <c r="BK284" s="6"/>
      <c r="BL284" s="6"/>
      <c r="BM284" s="6"/>
      <c r="BN284" s="6"/>
      <c r="BO284" s="6"/>
      <c r="BP284" s="6"/>
      <c r="BQ284" s="6"/>
      <c r="BR284" s="6"/>
      <c r="BS284" s="6"/>
      <c r="BT284" s="6"/>
      <c r="BU284" s="6"/>
      <c r="BV284" s="6"/>
      <c r="BW284" s="6"/>
      <c r="BX284" s="6"/>
      <c r="BY284" s="6"/>
      <c r="BZ284" s="6"/>
      <c r="CA284" s="6"/>
      <c r="CB284" s="6"/>
      <c r="CC284" s="6"/>
      <c r="CD284" s="6"/>
      <c r="CE284" s="6"/>
      <c r="CF284" s="6"/>
      <c r="CG284" s="6"/>
      <c r="CH284" s="6"/>
      <c r="CI284" s="6"/>
      <c r="CJ284" s="6"/>
      <c r="CK284" s="6"/>
      <c r="CL284" s="6"/>
      <c r="CM284" s="6"/>
      <c r="CN284" s="6"/>
      <c r="CO284" s="6"/>
      <c r="CP284" s="6"/>
      <c r="CQ284" s="6"/>
      <c r="CR284" s="6"/>
      <c r="CS284" s="6"/>
      <c r="CT284" s="6"/>
      <c r="CU284" s="6"/>
      <c r="CV284" s="6"/>
      <c r="CW284" s="6"/>
      <c r="CX284" s="6"/>
      <c r="CY284" s="6"/>
      <c r="CZ284" s="6"/>
      <c r="DA284" s="6"/>
      <c r="DB284" s="6"/>
      <c r="DC284" s="6"/>
      <c r="DD284" s="6"/>
      <c r="DE284" s="6"/>
      <c r="DF284" s="6"/>
      <c r="DG284" s="6"/>
      <c r="DH284" s="6"/>
      <c r="DI284" s="6"/>
      <c r="DJ284" s="6"/>
      <c r="DK284" s="6"/>
      <c r="DL284" s="6"/>
      <c r="DM284" s="6"/>
      <c r="DN284" s="6"/>
      <c r="DO284" s="6"/>
      <c r="DP284" s="6"/>
      <c r="DQ284" s="6"/>
      <c r="DR284" s="6"/>
      <c r="DS284" s="6"/>
      <c r="DT284" s="6"/>
      <c r="DU284" s="6"/>
      <c r="DV284" s="6"/>
      <c r="DW284" s="6"/>
      <c r="DX284" s="6"/>
      <c r="DY284" s="6"/>
      <c r="DZ284" s="6"/>
      <c r="EA284" s="6"/>
      <c r="EB284" s="6"/>
      <c r="EC284" s="6"/>
      <c r="ED284" s="6"/>
      <c r="EE284" s="6"/>
      <c r="EF284" s="6"/>
      <c r="EG284" s="6"/>
      <c r="EH284" s="6"/>
      <c r="EI284" s="6"/>
      <c r="EJ284" s="6"/>
      <c r="EK284" s="6"/>
      <c r="EL284" s="6"/>
      <c r="EM284" s="6"/>
      <c r="EN284" s="6"/>
      <c r="EO284" s="6"/>
      <c r="EP284" s="6"/>
      <c r="EQ284" s="6"/>
      <c r="ER284" s="6"/>
      <c r="ES284" s="6"/>
      <c r="ET284" s="6"/>
      <c r="EU284" s="6"/>
      <c r="EV284" s="6"/>
      <c r="EW284" s="6"/>
      <c r="EX284" s="6"/>
      <c r="EY284" s="6"/>
      <c r="EZ284" s="6"/>
      <c r="FA284" s="6"/>
      <c r="FB284" s="6"/>
      <c r="FC284" s="6"/>
      <c r="FD284" s="6"/>
      <c r="FE284" s="6"/>
      <c r="FF284" s="6"/>
      <c r="FG284" s="6"/>
      <c r="FH284" s="6"/>
      <c r="FI284" s="6"/>
      <c r="FJ284" s="6"/>
      <c r="FK284" s="6"/>
      <c r="FL284" s="6"/>
      <c r="FM284" s="6"/>
      <c r="FN284" s="6"/>
      <c r="FO284" s="6"/>
      <c r="FP284" s="6"/>
      <c r="FQ284" s="6"/>
      <c r="FR284" s="6"/>
      <c r="FS284" s="6"/>
    </row>
    <row r="285" spans="1:175" s="4" customFormat="1" ht="15" customHeight="1">
      <c r="A285" s="1"/>
      <c r="B285" s="1"/>
      <c r="C285" s="2"/>
      <c r="D285" s="2"/>
      <c r="E285" s="3"/>
      <c r="F285" s="3"/>
      <c r="G285" s="3"/>
      <c r="H285" s="3"/>
      <c r="I285" s="2"/>
      <c r="J285" s="2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  <c r="AY285" s="6"/>
      <c r="AZ285" s="6"/>
      <c r="BA285" s="6"/>
      <c r="BB285" s="6"/>
      <c r="BC285" s="6"/>
      <c r="BD285" s="6"/>
      <c r="BE285" s="6"/>
      <c r="BF285" s="6"/>
      <c r="BG285" s="6"/>
      <c r="BH285" s="6"/>
      <c r="BI285" s="6"/>
      <c r="BJ285" s="6"/>
      <c r="BK285" s="6"/>
      <c r="BL285" s="6"/>
      <c r="BM285" s="6"/>
      <c r="BN285" s="6"/>
      <c r="BO285" s="6"/>
      <c r="BP285" s="6"/>
      <c r="BQ285" s="6"/>
      <c r="BR285" s="6"/>
      <c r="BS285" s="6"/>
      <c r="BT285" s="6"/>
      <c r="BU285" s="6"/>
      <c r="BV285" s="6"/>
      <c r="BW285" s="6"/>
      <c r="BX285" s="6"/>
      <c r="BY285" s="6"/>
      <c r="BZ285" s="6"/>
      <c r="CA285" s="6"/>
      <c r="CB285" s="6"/>
      <c r="CC285" s="6"/>
      <c r="CD285" s="6"/>
      <c r="CE285" s="6"/>
      <c r="CF285" s="6"/>
      <c r="CG285" s="6"/>
      <c r="CH285" s="6"/>
      <c r="CI285" s="6"/>
      <c r="CJ285" s="6"/>
      <c r="CK285" s="6"/>
      <c r="CL285" s="6"/>
      <c r="CM285" s="6"/>
      <c r="CN285" s="6"/>
      <c r="CO285" s="6"/>
      <c r="CP285" s="6"/>
      <c r="CQ285" s="6"/>
      <c r="CR285" s="6"/>
      <c r="CS285" s="6"/>
      <c r="CT285" s="6"/>
      <c r="CU285" s="6"/>
      <c r="CV285" s="6"/>
      <c r="CW285" s="6"/>
      <c r="CX285" s="6"/>
      <c r="CY285" s="6"/>
      <c r="CZ285" s="6"/>
      <c r="DA285" s="6"/>
      <c r="DB285" s="6"/>
      <c r="DC285" s="6"/>
      <c r="DD285" s="6"/>
      <c r="DE285" s="6"/>
      <c r="DF285" s="6"/>
      <c r="DG285" s="6"/>
      <c r="DH285" s="6"/>
      <c r="DI285" s="6"/>
      <c r="DJ285" s="6"/>
      <c r="DK285" s="6"/>
      <c r="DL285" s="6"/>
      <c r="DM285" s="6"/>
      <c r="DN285" s="6"/>
      <c r="DO285" s="6"/>
      <c r="DP285" s="6"/>
      <c r="DQ285" s="6"/>
      <c r="DR285" s="6"/>
      <c r="DS285" s="6"/>
      <c r="DT285" s="6"/>
      <c r="DU285" s="6"/>
      <c r="DV285" s="6"/>
      <c r="DW285" s="6"/>
      <c r="DX285" s="6"/>
      <c r="DY285" s="6"/>
      <c r="DZ285" s="6"/>
      <c r="EA285" s="6"/>
      <c r="EB285" s="6"/>
      <c r="EC285" s="6"/>
      <c r="ED285" s="6"/>
      <c r="EE285" s="6"/>
      <c r="EF285" s="6"/>
      <c r="EG285" s="6"/>
      <c r="EH285" s="6"/>
      <c r="EI285" s="6"/>
      <c r="EJ285" s="6"/>
      <c r="EK285" s="6"/>
      <c r="EL285" s="6"/>
      <c r="EM285" s="6"/>
      <c r="EN285" s="6"/>
      <c r="EO285" s="6"/>
      <c r="EP285" s="6"/>
      <c r="EQ285" s="6"/>
      <c r="ER285" s="6"/>
      <c r="ES285" s="6"/>
      <c r="ET285" s="6"/>
      <c r="EU285" s="6"/>
      <c r="EV285" s="6"/>
      <c r="EW285" s="6"/>
      <c r="EX285" s="6"/>
      <c r="EY285" s="6"/>
      <c r="EZ285" s="6"/>
      <c r="FA285" s="6"/>
      <c r="FB285" s="6"/>
      <c r="FC285" s="6"/>
      <c r="FD285" s="6"/>
      <c r="FE285" s="6"/>
      <c r="FF285" s="6"/>
      <c r="FG285" s="6"/>
      <c r="FH285" s="6"/>
      <c r="FI285" s="6"/>
      <c r="FJ285" s="6"/>
      <c r="FK285" s="6"/>
      <c r="FL285" s="6"/>
      <c r="FM285" s="6"/>
      <c r="FN285" s="6"/>
      <c r="FO285" s="6"/>
      <c r="FP285" s="6"/>
      <c r="FQ285" s="6"/>
      <c r="FR285" s="6"/>
      <c r="FS285" s="6"/>
    </row>
    <row r="286" spans="1:175" s="4" customFormat="1" ht="36.75" customHeight="1">
      <c r="A286" s="30" t="s">
        <v>0</v>
      </c>
      <c r="B286" s="30" t="s">
        <v>1</v>
      </c>
      <c r="C286" s="46" t="s">
        <v>113</v>
      </c>
      <c r="D286" s="41" t="s">
        <v>347</v>
      </c>
      <c r="E286" s="12"/>
      <c r="F286" s="12"/>
      <c r="G286" s="12"/>
      <c r="H286" s="12"/>
      <c r="I286" s="2"/>
      <c r="J286" s="2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  <c r="AY286" s="6"/>
      <c r="AZ286" s="6"/>
      <c r="BA286" s="6"/>
      <c r="BB286" s="6"/>
      <c r="BC286" s="6"/>
      <c r="BD286" s="6"/>
      <c r="BE286" s="6"/>
      <c r="BF286" s="6"/>
      <c r="BG286" s="6"/>
      <c r="BH286" s="6"/>
      <c r="BI286" s="6"/>
      <c r="BJ286" s="6"/>
      <c r="BK286" s="6"/>
      <c r="BL286" s="6"/>
      <c r="BM286" s="6"/>
      <c r="BN286" s="6"/>
      <c r="BO286" s="6"/>
      <c r="BP286" s="6"/>
      <c r="BQ286" s="6"/>
      <c r="BR286" s="6"/>
      <c r="BS286" s="6"/>
      <c r="BT286" s="6"/>
      <c r="BU286" s="6"/>
      <c r="BV286" s="6"/>
      <c r="BW286" s="6"/>
      <c r="BX286" s="6"/>
      <c r="BY286" s="6"/>
      <c r="BZ286" s="6"/>
      <c r="CA286" s="6"/>
      <c r="CB286" s="6"/>
      <c r="CC286" s="6"/>
      <c r="CD286" s="6"/>
      <c r="CE286" s="6"/>
      <c r="CF286" s="6"/>
      <c r="CG286" s="6"/>
      <c r="CH286" s="6"/>
      <c r="CI286" s="6"/>
      <c r="CJ286" s="6"/>
      <c r="CK286" s="6"/>
      <c r="CL286" s="6"/>
      <c r="CM286" s="6"/>
      <c r="CN286" s="6"/>
      <c r="CO286" s="6"/>
      <c r="CP286" s="6"/>
      <c r="CQ286" s="6"/>
      <c r="CR286" s="6"/>
      <c r="CS286" s="6"/>
      <c r="CT286" s="6"/>
      <c r="CU286" s="6"/>
      <c r="CV286" s="6"/>
      <c r="CW286" s="6"/>
      <c r="CX286" s="6"/>
      <c r="CY286" s="6"/>
      <c r="CZ286" s="6"/>
      <c r="DA286" s="6"/>
      <c r="DB286" s="6"/>
      <c r="DC286" s="6"/>
      <c r="DD286" s="6"/>
      <c r="DE286" s="6"/>
      <c r="DF286" s="6"/>
      <c r="DG286" s="6"/>
      <c r="DH286" s="6"/>
      <c r="DI286" s="6"/>
      <c r="DJ286" s="6"/>
      <c r="DK286" s="6"/>
      <c r="DL286" s="6"/>
      <c r="DM286" s="6"/>
      <c r="DN286" s="6"/>
      <c r="DO286" s="6"/>
      <c r="DP286" s="6"/>
      <c r="DQ286" s="6"/>
      <c r="DR286" s="6"/>
      <c r="DS286" s="6"/>
      <c r="DT286" s="6"/>
      <c r="DU286" s="6"/>
      <c r="DV286" s="6"/>
      <c r="DW286" s="6"/>
      <c r="DX286" s="6"/>
      <c r="DY286" s="6"/>
      <c r="DZ286" s="6"/>
      <c r="EA286" s="6"/>
      <c r="EB286" s="6"/>
      <c r="EC286" s="6"/>
      <c r="ED286" s="6"/>
      <c r="EE286" s="6"/>
      <c r="EF286" s="6"/>
      <c r="EG286" s="6"/>
      <c r="EH286" s="6"/>
      <c r="EI286" s="6"/>
      <c r="EJ286" s="6"/>
      <c r="EK286" s="6"/>
      <c r="EL286" s="6"/>
      <c r="EM286" s="6"/>
      <c r="EN286" s="6"/>
      <c r="EO286" s="6"/>
      <c r="EP286" s="6"/>
      <c r="EQ286" s="6"/>
      <c r="ER286" s="6"/>
      <c r="ES286" s="6"/>
      <c r="ET286" s="6"/>
      <c r="EU286" s="6"/>
      <c r="EV286" s="6"/>
      <c r="EW286" s="6"/>
      <c r="EX286" s="6"/>
      <c r="EY286" s="6"/>
      <c r="EZ286" s="6"/>
      <c r="FA286" s="6"/>
      <c r="FB286" s="6"/>
      <c r="FC286" s="6"/>
      <c r="FD286" s="6"/>
      <c r="FE286" s="6"/>
      <c r="FF286" s="6"/>
      <c r="FG286" s="6"/>
      <c r="FH286" s="6"/>
      <c r="FI286" s="6"/>
      <c r="FJ286" s="6"/>
      <c r="FK286" s="6"/>
      <c r="FL286" s="6"/>
      <c r="FM286" s="6"/>
      <c r="FN286" s="6"/>
      <c r="FO286" s="6"/>
      <c r="FP286" s="6"/>
      <c r="FQ286" s="6"/>
      <c r="FR286" s="6"/>
      <c r="FS286" s="6"/>
    </row>
    <row r="287" spans="1:175" ht="15" customHeight="1">
      <c r="A287" s="23" t="s">
        <v>252</v>
      </c>
      <c r="B287" s="23" t="s">
        <v>253</v>
      </c>
      <c r="C287" s="15">
        <v>45798</v>
      </c>
      <c r="D287" s="15">
        <v>1</v>
      </c>
      <c r="E287" s="16"/>
      <c r="F287" s="16"/>
      <c r="G287" s="16"/>
      <c r="H287" s="16"/>
      <c r="I287" s="2"/>
      <c r="J287" s="2"/>
      <c r="K287" s="5"/>
      <c r="L287" s="5"/>
      <c r="M287" s="5"/>
      <c r="N287" s="5"/>
      <c r="O287" s="5"/>
    </row>
    <row r="288" spans="1:175" s="4" customFormat="1" ht="15" customHeight="1">
      <c r="A288" s="80" t="s">
        <v>348</v>
      </c>
      <c r="B288" s="80" t="s">
        <v>316</v>
      </c>
      <c r="C288" s="29">
        <v>11580</v>
      </c>
      <c r="D288" s="29">
        <v>2</v>
      </c>
      <c r="E288" s="16"/>
      <c r="F288" s="16"/>
      <c r="G288" s="16"/>
      <c r="H288" s="16"/>
      <c r="I288" s="2"/>
      <c r="J288" s="2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  <c r="AY288" s="6"/>
      <c r="AZ288" s="6"/>
      <c r="BA288" s="6"/>
      <c r="BB288" s="6"/>
      <c r="BC288" s="6"/>
      <c r="BD288" s="6"/>
      <c r="BE288" s="6"/>
      <c r="BF288" s="6"/>
      <c r="BG288" s="6"/>
      <c r="BH288" s="6"/>
      <c r="BI288" s="6"/>
      <c r="BJ288" s="6"/>
      <c r="BK288" s="6"/>
      <c r="BL288" s="6"/>
      <c r="BM288" s="6"/>
      <c r="BN288" s="6"/>
      <c r="BO288" s="6"/>
      <c r="BP288" s="6"/>
      <c r="BQ288" s="6"/>
      <c r="BR288" s="6"/>
      <c r="BS288" s="6"/>
      <c r="BT288" s="6"/>
      <c r="BU288" s="6"/>
      <c r="BV288" s="6"/>
      <c r="BW288" s="6"/>
      <c r="BX288" s="6"/>
      <c r="BY288" s="6"/>
      <c r="BZ288" s="6"/>
      <c r="CA288" s="6"/>
      <c r="CB288" s="6"/>
      <c r="CC288" s="6"/>
      <c r="CD288" s="6"/>
      <c r="CE288" s="6"/>
      <c r="CF288" s="6"/>
      <c r="CG288" s="6"/>
      <c r="CH288" s="6"/>
      <c r="CI288" s="6"/>
      <c r="CJ288" s="6"/>
      <c r="CK288" s="6"/>
      <c r="CL288" s="6"/>
      <c r="CM288" s="6"/>
      <c r="CN288" s="6"/>
      <c r="CO288" s="6"/>
      <c r="CP288" s="6"/>
      <c r="CQ288" s="6"/>
      <c r="CR288" s="6"/>
      <c r="CS288" s="6"/>
      <c r="CT288" s="6"/>
      <c r="CU288" s="6"/>
      <c r="CV288" s="6"/>
      <c r="CW288" s="6"/>
      <c r="CX288" s="6"/>
      <c r="CY288" s="6"/>
      <c r="CZ288" s="6"/>
      <c r="DA288" s="6"/>
      <c r="DB288" s="6"/>
      <c r="DC288" s="6"/>
      <c r="DD288" s="6"/>
      <c r="DE288" s="6"/>
      <c r="DF288" s="6"/>
      <c r="DG288" s="6"/>
      <c r="DH288" s="6"/>
      <c r="DI288" s="6"/>
      <c r="DJ288" s="6"/>
      <c r="DK288" s="6"/>
      <c r="DL288" s="6"/>
      <c r="DM288" s="6"/>
      <c r="DN288" s="6"/>
      <c r="DO288" s="6"/>
      <c r="DP288" s="6"/>
      <c r="DQ288" s="6"/>
      <c r="DR288" s="6"/>
      <c r="DS288" s="6"/>
      <c r="DT288" s="6"/>
      <c r="DU288" s="6"/>
      <c r="DV288" s="6"/>
      <c r="DW288" s="6"/>
      <c r="DX288" s="6"/>
      <c r="DY288" s="6"/>
      <c r="DZ288" s="6"/>
      <c r="EA288" s="6"/>
      <c r="EB288" s="6"/>
      <c r="EC288" s="6"/>
      <c r="ED288" s="6"/>
      <c r="EE288" s="6"/>
      <c r="EF288" s="6"/>
      <c r="EG288" s="6"/>
      <c r="EH288" s="6"/>
      <c r="EI288" s="6"/>
      <c r="EJ288" s="6"/>
      <c r="EK288" s="6"/>
      <c r="EL288" s="6"/>
      <c r="EM288" s="6"/>
      <c r="EN288" s="6"/>
      <c r="EO288" s="6"/>
      <c r="EP288" s="6"/>
      <c r="EQ288" s="6"/>
      <c r="ER288" s="6"/>
      <c r="ES288" s="6"/>
      <c r="ET288" s="6"/>
      <c r="EU288" s="6"/>
      <c r="EV288" s="6"/>
      <c r="EW288" s="6"/>
      <c r="EX288" s="6"/>
      <c r="EY288" s="6"/>
      <c r="EZ288" s="6"/>
      <c r="FA288" s="6"/>
      <c r="FB288" s="6"/>
      <c r="FC288" s="6"/>
      <c r="FD288" s="6"/>
      <c r="FE288" s="6"/>
      <c r="FF288" s="6"/>
      <c r="FG288" s="6"/>
      <c r="FH288" s="6"/>
      <c r="FI288" s="6"/>
      <c r="FJ288" s="6"/>
      <c r="FK288" s="6"/>
      <c r="FL288" s="6"/>
      <c r="FM288" s="6"/>
      <c r="FN288" s="6"/>
      <c r="FO288" s="6"/>
      <c r="FP288" s="6"/>
      <c r="FQ288" s="6"/>
      <c r="FR288" s="6"/>
      <c r="FS288" s="6"/>
    </row>
    <row r="289" spans="1:21" ht="15" customHeight="1">
      <c r="A289" s="23" t="s">
        <v>174</v>
      </c>
      <c r="B289" s="23" t="s">
        <v>313</v>
      </c>
      <c r="C289" s="15">
        <v>23088</v>
      </c>
      <c r="D289" s="15">
        <v>3</v>
      </c>
      <c r="E289" s="16"/>
      <c r="F289" s="16"/>
      <c r="G289" s="16"/>
      <c r="H289" s="16"/>
      <c r="I289" s="2"/>
      <c r="J289" s="2"/>
      <c r="K289" s="5"/>
      <c r="L289" s="5"/>
      <c r="M289" s="5"/>
      <c r="N289" s="5"/>
      <c r="O289" s="5"/>
    </row>
    <row r="290" spans="1:21" ht="15" customHeight="1">
      <c r="A290" s="37"/>
      <c r="B290" s="37"/>
      <c r="C290" s="15"/>
      <c r="D290" s="15"/>
      <c r="E290" s="16"/>
      <c r="F290" s="16"/>
      <c r="G290" s="16"/>
      <c r="H290" s="16"/>
      <c r="I290" s="12"/>
      <c r="J290" s="12"/>
      <c r="K290" s="12"/>
      <c r="L290" s="2"/>
      <c r="M290" s="2"/>
      <c r="N290" s="5"/>
      <c r="O290" s="5"/>
    </row>
    <row r="291" spans="1:21" ht="15" customHeight="1">
      <c r="C291" s="3"/>
      <c r="D291" s="3"/>
      <c r="I291" s="16"/>
      <c r="J291" s="16"/>
      <c r="K291" s="16"/>
      <c r="L291" s="2"/>
      <c r="M291" s="2"/>
      <c r="N291" s="5"/>
      <c r="O291" s="5"/>
    </row>
    <row r="292" spans="1:21" ht="15" customHeight="1">
      <c r="A292" s="33"/>
      <c r="B292" s="33"/>
      <c r="C292" s="4"/>
      <c r="D292" s="4"/>
      <c r="E292" s="4"/>
      <c r="F292" s="4"/>
      <c r="G292" s="16"/>
      <c r="H292" s="16"/>
      <c r="I292" s="16"/>
      <c r="J292" s="16"/>
      <c r="K292" s="16"/>
      <c r="L292" s="16"/>
      <c r="M292" s="16"/>
    </row>
    <row r="293" spans="1:21" ht="40.5" customHeight="1">
      <c r="A293" s="30" t="s">
        <v>0</v>
      </c>
      <c r="B293" s="30" t="s">
        <v>1</v>
      </c>
      <c r="C293" s="46" t="s">
        <v>113</v>
      </c>
      <c r="D293" s="41" t="s">
        <v>349</v>
      </c>
      <c r="E293" s="4"/>
      <c r="F293" s="4"/>
      <c r="G293" s="16"/>
      <c r="H293" s="16"/>
      <c r="I293" s="16"/>
      <c r="J293" s="16"/>
      <c r="K293" s="16"/>
      <c r="L293" s="16"/>
      <c r="M293" s="16"/>
    </row>
    <row r="294" spans="1:21" ht="15" customHeight="1">
      <c r="A294" s="49" t="s">
        <v>341</v>
      </c>
      <c r="B294" s="49" t="s">
        <v>342</v>
      </c>
      <c r="C294" s="20">
        <v>81519</v>
      </c>
      <c r="D294" s="20">
        <v>1</v>
      </c>
      <c r="E294" s="4"/>
      <c r="F294" s="4"/>
      <c r="G294" s="16"/>
      <c r="H294" s="16"/>
      <c r="I294" s="16"/>
      <c r="J294" s="16"/>
      <c r="K294" s="16"/>
      <c r="L294" s="16"/>
      <c r="M294" s="16"/>
    </row>
    <row r="295" spans="1:21" ht="15" customHeight="1">
      <c r="A295" s="49" t="s">
        <v>350</v>
      </c>
      <c r="B295" s="49" t="s">
        <v>342</v>
      </c>
      <c r="C295" s="20">
        <v>81518</v>
      </c>
      <c r="D295" s="20">
        <v>2</v>
      </c>
      <c r="E295" s="4"/>
      <c r="F295" s="4"/>
      <c r="G295" s="16"/>
      <c r="H295" s="16"/>
      <c r="I295" s="16"/>
      <c r="J295" s="16"/>
      <c r="K295" s="16"/>
      <c r="L295" s="16"/>
      <c r="M295" s="16"/>
    </row>
    <row r="296" spans="1:21" ht="15" customHeight="1">
      <c r="A296" s="23" t="s">
        <v>335</v>
      </c>
      <c r="B296" s="23" t="s">
        <v>336</v>
      </c>
      <c r="C296" s="15">
        <v>68641</v>
      </c>
      <c r="D296" s="15">
        <v>3</v>
      </c>
      <c r="E296" s="4"/>
      <c r="F296" s="4"/>
      <c r="G296" s="16"/>
      <c r="H296" s="16"/>
      <c r="I296" s="16"/>
      <c r="J296" s="16"/>
      <c r="K296" s="16"/>
      <c r="L296" s="16"/>
      <c r="M296" s="16"/>
    </row>
    <row r="297" spans="1:21" ht="15" customHeight="1">
      <c r="A297" s="37"/>
      <c r="B297" s="37"/>
      <c r="C297" s="8"/>
      <c r="D297" s="8"/>
      <c r="E297" s="4"/>
      <c r="F297" s="4"/>
      <c r="G297" s="16"/>
      <c r="H297" s="16"/>
    </row>
    <row r="298" spans="1:21" ht="15" customHeight="1">
      <c r="A298" s="37"/>
      <c r="B298" s="37"/>
      <c r="C298" s="8"/>
      <c r="D298" s="8"/>
      <c r="E298" s="4"/>
      <c r="F298" s="4"/>
      <c r="G298" s="16"/>
      <c r="H298" s="16"/>
    </row>
    <row r="299" spans="1:21" ht="15" customHeight="1">
      <c r="A299" s="33"/>
      <c r="B299" s="33"/>
      <c r="C299" s="4"/>
      <c r="D299" s="4"/>
      <c r="E299" s="4"/>
      <c r="F299" s="4"/>
      <c r="I299" s="12"/>
      <c r="J299" s="12"/>
      <c r="K299" s="12"/>
      <c r="L299" s="12"/>
      <c r="M299" s="12"/>
    </row>
    <row r="300" spans="1:21" ht="15" customHeight="1">
      <c r="I300" s="16"/>
      <c r="J300" s="16"/>
      <c r="K300" s="5"/>
      <c r="L300" s="5"/>
      <c r="M300" s="5"/>
      <c r="N300" s="5"/>
      <c r="O300" s="5"/>
      <c r="U300" s="12"/>
    </row>
    <row r="301" spans="1:21" ht="36" customHeight="1">
      <c r="A301" s="30" t="s">
        <v>0</v>
      </c>
      <c r="B301" s="30" t="s">
        <v>1</v>
      </c>
      <c r="C301" s="46" t="s">
        <v>113</v>
      </c>
      <c r="D301" s="41" t="s">
        <v>351</v>
      </c>
      <c r="E301" s="12"/>
      <c r="F301" s="12"/>
      <c r="G301" s="12"/>
      <c r="H301" s="12"/>
      <c r="I301" s="16"/>
      <c r="J301" s="16"/>
      <c r="K301" s="5"/>
      <c r="L301" s="5"/>
      <c r="M301" s="5"/>
      <c r="N301" s="5"/>
      <c r="O301" s="5"/>
      <c r="U301" s="16"/>
    </row>
    <row r="302" spans="1:21" ht="15" customHeight="1">
      <c r="A302" s="7" t="s">
        <v>352</v>
      </c>
      <c r="B302" s="84" t="s">
        <v>316</v>
      </c>
      <c r="C302" s="46"/>
      <c r="D302" s="85">
        <v>1</v>
      </c>
      <c r="E302" s="12"/>
      <c r="F302" s="12"/>
      <c r="G302" s="12"/>
      <c r="H302" s="12"/>
      <c r="I302" s="16"/>
      <c r="J302" s="16"/>
      <c r="K302" s="5"/>
      <c r="L302" s="5"/>
      <c r="M302" s="5"/>
      <c r="N302" s="5"/>
      <c r="O302" s="5"/>
      <c r="U302" s="16"/>
    </row>
    <row r="303" spans="1:21" ht="15" customHeight="1">
      <c r="A303" s="23" t="s">
        <v>247</v>
      </c>
      <c r="B303" s="23" t="s">
        <v>248</v>
      </c>
      <c r="C303" s="15">
        <v>18309</v>
      </c>
      <c r="D303" s="15">
        <v>2</v>
      </c>
      <c r="E303" s="16"/>
      <c r="F303" s="16"/>
      <c r="G303" s="16"/>
      <c r="H303" s="16"/>
      <c r="U303" s="16"/>
    </row>
    <row r="304" spans="1:21" ht="15" customHeight="1">
      <c r="A304" s="23" t="s">
        <v>174</v>
      </c>
      <c r="B304" s="23" t="s">
        <v>313</v>
      </c>
      <c r="C304" s="15">
        <v>23088</v>
      </c>
      <c r="D304" s="15">
        <v>3</v>
      </c>
      <c r="E304" s="16"/>
      <c r="F304" s="16"/>
      <c r="G304" s="16"/>
      <c r="H304" s="16"/>
      <c r="U304" s="16"/>
    </row>
    <row r="305" spans="1:21" ht="15" customHeight="1">
      <c r="A305" s="37"/>
      <c r="B305" s="37"/>
      <c r="C305" s="15"/>
      <c r="D305" s="15"/>
      <c r="E305" s="16"/>
      <c r="F305" s="16"/>
      <c r="G305" s="16"/>
      <c r="H305" s="16"/>
      <c r="I305" s="12"/>
      <c r="J305" s="12"/>
      <c r="K305" s="12"/>
      <c r="L305" s="12"/>
      <c r="M305" s="12"/>
      <c r="U305" s="16"/>
    </row>
    <row r="306" spans="1:21" ht="15" customHeight="1">
      <c r="I306" s="16"/>
      <c r="J306" s="16"/>
      <c r="K306" s="16"/>
      <c r="L306" s="16"/>
      <c r="M306" s="16"/>
      <c r="U306" s="16"/>
    </row>
    <row r="307" spans="1:21" ht="15" customHeight="1">
      <c r="I307" s="16"/>
      <c r="J307" s="16"/>
      <c r="K307" s="16"/>
      <c r="L307" s="16"/>
      <c r="M307" s="16"/>
      <c r="U307" s="16"/>
    </row>
    <row r="308" spans="1:21" ht="38.25" customHeight="1">
      <c r="A308" s="30" t="s">
        <v>0</v>
      </c>
      <c r="B308" s="30" t="s">
        <v>1</v>
      </c>
      <c r="C308" s="46" t="s">
        <v>113</v>
      </c>
      <c r="D308" s="41" t="s">
        <v>353</v>
      </c>
      <c r="E308" s="12"/>
      <c r="F308" s="4"/>
      <c r="G308" s="16"/>
      <c r="H308" s="16"/>
      <c r="I308" s="16"/>
      <c r="J308" s="16"/>
      <c r="K308" s="16"/>
      <c r="L308" s="2"/>
      <c r="M308" s="2"/>
      <c r="N308" s="5"/>
      <c r="O308" s="5"/>
      <c r="S308" s="16"/>
      <c r="T308" s="4"/>
      <c r="U308" s="4"/>
    </row>
    <row r="309" spans="1:21" ht="15" customHeight="1">
      <c r="A309" s="23" t="s">
        <v>328</v>
      </c>
      <c r="B309" s="23" t="s">
        <v>319</v>
      </c>
      <c r="C309" s="15">
        <v>55720</v>
      </c>
      <c r="D309" s="85">
        <v>1</v>
      </c>
      <c r="E309" s="16"/>
      <c r="F309" s="16"/>
      <c r="L309" s="2"/>
      <c r="M309" s="2"/>
      <c r="N309" s="5"/>
      <c r="O309" s="5"/>
      <c r="S309" s="16"/>
      <c r="T309" s="4"/>
      <c r="U309" s="4"/>
    </row>
    <row r="310" spans="1:21" ht="15" customHeight="1">
      <c r="A310" s="23" t="s">
        <v>252</v>
      </c>
      <c r="B310" s="23" t="s">
        <v>253</v>
      </c>
      <c r="C310" s="15">
        <v>45798</v>
      </c>
      <c r="D310" s="15">
        <v>2</v>
      </c>
      <c r="E310" s="16"/>
      <c r="F310" s="16"/>
      <c r="G310" s="16"/>
      <c r="H310" s="16"/>
      <c r="I310" s="16"/>
      <c r="J310" s="16"/>
      <c r="K310" s="16"/>
      <c r="L310" s="2"/>
      <c r="M310" s="2"/>
      <c r="N310" s="5"/>
      <c r="O310" s="5"/>
      <c r="S310" s="16"/>
      <c r="T310" s="4"/>
      <c r="U310" s="4"/>
    </row>
    <row r="311" spans="1:21" ht="15" customHeight="1">
      <c r="A311" s="80" t="s">
        <v>344</v>
      </c>
      <c r="B311" s="80" t="s">
        <v>345</v>
      </c>
      <c r="C311" s="29"/>
      <c r="D311" s="15">
        <v>3</v>
      </c>
      <c r="E311" s="16"/>
      <c r="F311" s="16"/>
      <c r="G311" s="16"/>
      <c r="H311" s="16"/>
      <c r="I311" s="16"/>
      <c r="J311" s="16"/>
      <c r="K311" s="16"/>
      <c r="L311" s="2"/>
      <c r="M311" s="2"/>
      <c r="N311" s="5"/>
      <c r="O311" s="5"/>
      <c r="S311" s="16"/>
      <c r="T311" s="4"/>
      <c r="U311" s="4"/>
    </row>
    <row r="312" spans="1:21" ht="15" customHeight="1">
      <c r="A312" s="37"/>
      <c r="B312" s="37"/>
      <c r="C312" s="15"/>
      <c r="D312" s="15"/>
      <c r="E312" s="16"/>
      <c r="F312" s="16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16"/>
      <c r="T312" s="4"/>
      <c r="U312" s="4"/>
    </row>
    <row r="313" spans="1:21" ht="15" customHeight="1"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16"/>
    </row>
    <row r="314" spans="1:21" ht="15" customHeight="1">
      <c r="A314" s="33"/>
      <c r="B314" s="33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16"/>
    </row>
    <row r="315" spans="1:21" ht="39" customHeight="1">
      <c r="A315" s="30" t="s">
        <v>0</v>
      </c>
      <c r="B315" s="30" t="s">
        <v>1</v>
      </c>
      <c r="C315" s="41" t="s">
        <v>354</v>
      </c>
      <c r="D315" s="11" t="s">
        <v>7</v>
      </c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T315" s="4"/>
      <c r="U315" s="4"/>
    </row>
    <row r="316" spans="1:21" ht="15" customHeight="1">
      <c r="A316" s="23" t="s">
        <v>247</v>
      </c>
      <c r="B316" s="23" t="s">
        <v>179</v>
      </c>
      <c r="C316" s="15">
        <v>8808</v>
      </c>
      <c r="D316" s="85">
        <v>1</v>
      </c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T316" s="4"/>
      <c r="U316" s="4"/>
    </row>
    <row r="317" spans="1:21" ht="15" customHeight="1">
      <c r="A317" s="23" t="s">
        <v>180</v>
      </c>
      <c r="B317" s="49" t="s">
        <v>251</v>
      </c>
      <c r="C317" s="20">
        <v>10791</v>
      </c>
      <c r="D317" s="15">
        <v>2</v>
      </c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T317" s="4"/>
      <c r="U317" s="4"/>
    </row>
    <row r="318" spans="1:21" ht="15" customHeight="1">
      <c r="A318" s="23" t="s">
        <v>344</v>
      </c>
      <c r="B318" s="23" t="s">
        <v>345</v>
      </c>
      <c r="C318" s="15"/>
      <c r="D318" s="15">
        <v>3</v>
      </c>
      <c r="E318" s="16"/>
      <c r="F318" s="16"/>
      <c r="G318" s="16"/>
      <c r="H318" s="16"/>
      <c r="I318" s="16"/>
      <c r="J318" s="16"/>
      <c r="K318" s="16"/>
      <c r="L318" s="2"/>
      <c r="M318" s="2"/>
      <c r="N318" s="5"/>
      <c r="O318" s="5"/>
      <c r="S318" s="16"/>
      <c r="T318" s="4"/>
      <c r="U318" s="4"/>
    </row>
    <row r="319" spans="1:21" ht="15" customHeight="1">
      <c r="A319" s="33"/>
      <c r="B319" s="33"/>
      <c r="C319" s="4"/>
      <c r="D319" s="4"/>
      <c r="E319" s="4"/>
      <c r="F319" s="4"/>
      <c r="G319" s="4"/>
      <c r="H319" s="4"/>
      <c r="I319" s="16"/>
      <c r="J319" s="16"/>
      <c r="K319" s="16"/>
      <c r="L319" s="2"/>
      <c r="M319" s="2"/>
      <c r="N319" s="5"/>
      <c r="O319" s="5"/>
    </row>
    <row r="320" spans="1:21" ht="15" customHeight="1">
      <c r="D320" s="3"/>
      <c r="L320" s="2"/>
      <c r="M320" s="16"/>
      <c r="N320" s="16"/>
      <c r="O320" s="16"/>
      <c r="P320" s="16"/>
      <c r="Q320" s="16"/>
      <c r="R320" s="16"/>
      <c r="S320" s="16"/>
      <c r="T320" s="16"/>
    </row>
    <row r="321" spans="1:175" ht="15" customHeight="1">
      <c r="D321" s="3"/>
      <c r="L321" s="2"/>
      <c r="M321" s="16"/>
      <c r="N321" s="16"/>
      <c r="O321" s="16"/>
      <c r="P321" s="16"/>
      <c r="Q321" s="16"/>
      <c r="R321" s="16"/>
      <c r="S321" s="16"/>
      <c r="T321" s="16"/>
    </row>
    <row r="322" spans="1:175" ht="33.75" customHeight="1">
      <c r="A322" s="30" t="s">
        <v>0</v>
      </c>
      <c r="B322" s="30" t="s">
        <v>1</v>
      </c>
      <c r="C322" s="8" t="s">
        <v>355</v>
      </c>
      <c r="D322" s="11" t="s">
        <v>356</v>
      </c>
      <c r="E322" s="11" t="s">
        <v>357</v>
      </c>
      <c r="F322" s="11" t="s">
        <v>118</v>
      </c>
      <c r="G322" s="11" t="s">
        <v>7</v>
      </c>
      <c r="H322" s="16"/>
      <c r="I322" s="16"/>
      <c r="J322" s="16"/>
      <c r="K322" s="16"/>
      <c r="L322" s="16"/>
      <c r="M322" s="16"/>
      <c r="N322" s="16"/>
      <c r="O322" s="16"/>
      <c r="Q322" s="4"/>
      <c r="R322" s="4"/>
      <c r="S322" s="4"/>
      <c r="T322" s="4"/>
      <c r="U322" s="4"/>
    </row>
    <row r="323" spans="1:175" ht="15" customHeight="1">
      <c r="A323" s="23" t="s">
        <v>22</v>
      </c>
      <c r="B323" s="23" t="s">
        <v>271</v>
      </c>
      <c r="C323" s="15">
        <v>8765</v>
      </c>
      <c r="D323" s="75">
        <v>122</v>
      </c>
      <c r="E323" s="75">
        <v>166</v>
      </c>
      <c r="F323" s="75">
        <f t="shared" ref="F323:F333" si="9">E323+D323</f>
        <v>288</v>
      </c>
      <c r="G323" s="15">
        <v>1</v>
      </c>
      <c r="H323" s="16"/>
      <c r="I323" s="16"/>
      <c r="J323" s="16"/>
      <c r="K323" s="16"/>
      <c r="L323" s="16"/>
      <c r="M323" s="16"/>
      <c r="N323" s="16"/>
      <c r="O323" s="16"/>
      <c r="Q323" s="4"/>
      <c r="R323" s="4"/>
      <c r="S323" s="4"/>
      <c r="T323" s="4"/>
      <c r="U323" s="4"/>
    </row>
    <row r="324" spans="1:175" ht="15" customHeight="1">
      <c r="A324" s="23" t="s">
        <v>196</v>
      </c>
      <c r="B324" s="23" t="s">
        <v>280</v>
      </c>
      <c r="C324" s="15">
        <v>2601</v>
      </c>
      <c r="D324" s="75">
        <v>123</v>
      </c>
      <c r="E324" s="75">
        <v>164.25</v>
      </c>
      <c r="F324" s="75">
        <f t="shared" si="9"/>
        <v>287.25</v>
      </c>
      <c r="G324" s="15">
        <v>2</v>
      </c>
      <c r="H324" s="16"/>
      <c r="I324" s="16"/>
      <c r="J324" s="16"/>
      <c r="K324" s="16"/>
      <c r="L324" s="16"/>
      <c r="M324" s="16"/>
      <c r="N324" s="16"/>
      <c r="O324" s="16"/>
      <c r="Q324" s="4"/>
      <c r="R324" s="4"/>
      <c r="S324" s="4"/>
      <c r="T324" s="4"/>
      <c r="U324" s="4"/>
    </row>
    <row r="325" spans="1:175" ht="15" customHeight="1">
      <c r="A325" s="23" t="s">
        <v>330</v>
      </c>
      <c r="B325" s="23" t="s">
        <v>331</v>
      </c>
      <c r="C325" s="15">
        <v>10708</v>
      </c>
      <c r="D325" s="75">
        <v>125</v>
      </c>
      <c r="E325" s="75">
        <v>160</v>
      </c>
      <c r="F325" s="75">
        <f t="shared" si="9"/>
        <v>285</v>
      </c>
      <c r="G325" s="15">
        <v>3</v>
      </c>
      <c r="H325" s="16"/>
      <c r="I325" s="16"/>
      <c r="J325" s="16"/>
      <c r="K325" s="16"/>
      <c r="L325" s="16"/>
      <c r="M325" s="16"/>
      <c r="N325" s="16"/>
      <c r="O325" s="16"/>
      <c r="Q325" s="4"/>
      <c r="R325" s="4"/>
      <c r="S325" s="4"/>
      <c r="T325" s="4"/>
      <c r="U325" s="4"/>
    </row>
    <row r="326" spans="1:175" ht="15" customHeight="1">
      <c r="A326" s="23" t="s">
        <v>292</v>
      </c>
      <c r="B326" s="23" t="s">
        <v>293</v>
      </c>
      <c r="C326" s="15">
        <v>23437</v>
      </c>
      <c r="D326" s="75">
        <v>118</v>
      </c>
      <c r="E326" s="75">
        <v>163</v>
      </c>
      <c r="F326" s="75">
        <f t="shared" si="9"/>
        <v>281</v>
      </c>
      <c r="G326" s="15">
        <v>4</v>
      </c>
      <c r="H326" s="16"/>
      <c r="I326" s="16"/>
      <c r="J326" s="16"/>
      <c r="K326" s="16"/>
      <c r="L326" s="16"/>
      <c r="M326" s="16"/>
      <c r="N326" s="16"/>
      <c r="O326" s="16"/>
      <c r="Q326" s="4"/>
      <c r="R326" s="4"/>
      <c r="S326" s="4"/>
      <c r="T326" s="4"/>
      <c r="U326" s="4"/>
    </row>
    <row r="327" spans="1:175" ht="15" customHeight="1">
      <c r="A327" s="49" t="s">
        <v>358</v>
      </c>
      <c r="B327" s="49" t="s">
        <v>359</v>
      </c>
      <c r="C327" s="20">
        <v>76194</v>
      </c>
      <c r="D327" s="75">
        <v>66</v>
      </c>
      <c r="E327" s="75">
        <v>100.5</v>
      </c>
      <c r="F327" s="75">
        <f t="shared" si="9"/>
        <v>166.5</v>
      </c>
      <c r="G327" s="15">
        <v>5</v>
      </c>
      <c r="H327" s="16"/>
      <c r="I327" s="16"/>
      <c r="J327" s="16"/>
      <c r="K327" s="16"/>
      <c r="L327" s="16"/>
      <c r="M327" s="16"/>
      <c r="N327" s="16"/>
      <c r="O327" s="16"/>
      <c r="Q327" s="4"/>
      <c r="R327" s="4"/>
      <c r="S327" s="4"/>
      <c r="T327" s="4"/>
      <c r="U327" s="4"/>
    </row>
    <row r="328" spans="1:175" ht="15" customHeight="1">
      <c r="A328" s="23" t="s">
        <v>167</v>
      </c>
      <c r="B328" s="23" t="s">
        <v>274</v>
      </c>
      <c r="C328" s="15">
        <v>4184</v>
      </c>
      <c r="D328" s="86">
        <v>135</v>
      </c>
      <c r="E328" s="86">
        <v>0</v>
      </c>
      <c r="F328" s="75">
        <f t="shared" si="9"/>
        <v>135</v>
      </c>
      <c r="G328" s="22">
        <v>6</v>
      </c>
      <c r="H328" s="16"/>
      <c r="I328" s="16"/>
      <c r="J328" s="16"/>
      <c r="K328" s="16"/>
      <c r="L328" s="16"/>
      <c r="M328" s="16"/>
      <c r="N328" s="16"/>
      <c r="O328" s="16"/>
      <c r="Q328" s="4"/>
      <c r="R328" s="4"/>
      <c r="S328" s="4"/>
      <c r="T328" s="4"/>
      <c r="U328" s="4"/>
    </row>
    <row r="329" spans="1:175" ht="15" customHeight="1">
      <c r="A329" s="49" t="s">
        <v>285</v>
      </c>
      <c r="B329" s="49" t="s">
        <v>286</v>
      </c>
      <c r="C329" s="20">
        <v>83118</v>
      </c>
      <c r="D329" s="75">
        <v>0</v>
      </c>
      <c r="E329" s="75">
        <v>134.25</v>
      </c>
      <c r="F329" s="75">
        <f t="shared" si="9"/>
        <v>134.25</v>
      </c>
      <c r="G329" s="15">
        <v>7</v>
      </c>
      <c r="H329" s="16"/>
      <c r="I329" s="16"/>
      <c r="J329" s="16"/>
      <c r="K329" s="16"/>
      <c r="L329" s="16"/>
      <c r="M329" s="16"/>
      <c r="N329" s="16"/>
      <c r="O329" s="16"/>
      <c r="Q329" s="4"/>
      <c r="R329" s="4"/>
      <c r="S329" s="4"/>
      <c r="T329" s="4"/>
      <c r="U329" s="4"/>
    </row>
    <row r="330" spans="1:175" ht="15" customHeight="1">
      <c r="A330" s="23" t="s">
        <v>275</v>
      </c>
      <c r="B330" s="23" t="s">
        <v>276</v>
      </c>
      <c r="C330" s="15">
        <v>3161</v>
      </c>
      <c r="D330" s="75">
        <v>122</v>
      </c>
      <c r="E330" s="75"/>
      <c r="F330" s="75">
        <f t="shared" si="9"/>
        <v>122</v>
      </c>
      <c r="G330" s="15">
        <v>8</v>
      </c>
      <c r="H330" s="16"/>
      <c r="I330" s="16"/>
      <c r="J330" s="16"/>
      <c r="K330" s="16"/>
      <c r="L330" s="16"/>
      <c r="M330" s="16"/>
      <c r="N330" s="16"/>
      <c r="O330" s="16"/>
      <c r="Q330" s="4"/>
      <c r="R330" s="4"/>
      <c r="S330" s="4"/>
      <c r="T330" s="4"/>
      <c r="U330" s="4"/>
    </row>
    <row r="331" spans="1:175" ht="15" customHeight="1">
      <c r="A331" s="23" t="s">
        <v>278</v>
      </c>
      <c r="B331" s="23" t="s">
        <v>297</v>
      </c>
      <c r="C331" s="15">
        <v>17820</v>
      </c>
      <c r="D331" s="75">
        <v>120</v>
      </c>
      <c r="E331" s="75"/>
      <c r="F331" s="75">
        <f t="shared" si="9"/>
        <v>120</v>
      </c>
      <c r="G331" s="15">
        <v>9</v>
      </c>
      <c r="H331" s="16"/>
      <c r="I331" s="16"/>
      <c r="J331" s="16"/>
      <c r="K331" s="16"/>
      <c r="L331" s="16"/>
      <c r="M331" s="16"/>
      <c r="N331" s="16"/>
      <c r="O331" s="16"/>
      <c r="Q331" s="4"/>
      <c r="R331" s="4"/>
      <c r="S331" s="4"/>
      <c r="T331" s="4"/>
      <c r="U331" s="4"/>
    </row>
    <row r="332" spans="1:175" s="4" customFormat="1" ht="15" customHeight="1">
      <c r="A332" s="23" t="s">
        <v>252</v>
      </c>
      <c r="B332" s="23" t="s">
        <v>266</v>
      </c>
      <c r="C332" s="15">
        <v>12656</v>
      </c>
      <c r="D332" s="75">
        <v>112</v>
      </c>
      <c r="E332" s="75"/>
      <c r="F332" s="75">
        <f t="shared" si="9"/>
        <v>112</v>
      </c>
      <c r="G332" s="15">
        <v>10</v>
      </c>
      <c r="H332" s="16"/>
      <c r="I332" s="16"/>
      <c r="J332" s="16"/>
      <c r="K332" s="16"/>
      <c r="L332" s="16"/>
      <c r="M332" s="16"/>
      <c r="N332" s="16"/>
      <c r="O332" s="16"/>
      <c r="P332" s="5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"/>
      <c r="AM332" s="6"/>
      <c r="AN332" s="6"/>
      <c r="AO332" s="6"/>
      <c r="AP332" s="6"/>
      <c r="AQ332" s="6"/>
      <c r="AR332" s="6"/>
      <c r="AS332" s="6"/>
      <c r="AT332" s="6"/>
      <c r="AU332" s="6"/>
      <c r="AV332" s="6"/>
      <c r="AW332" s="6"/>
      <c r="AX332" s="6"/>
      <c r="AY332" s="6"/>
      <c r="AZ332" s="6"/>
      <c r="BA332" s="6"/>
      <c r="BB332" s="6"/>
      <c r="BC332" s="6"/>
      <c r="BD332" s="6"/>
      <c r="BE332" s="6"/>
      <c r="BF332" s="6"/>
      <c r="BG332" s="6"/>
      <c r="BH332" s="6"/>
      <c r="BI332" s="6"/>
      <c r="BJ332" s="6"/>
      <c r="BK332" s="6"/>
      <c r="BL332" s="6"/>
      <c r="BM332" s="6"/>
      <c r="BN332" s="6"/>
      <c r="BO332" s="6"/>
      <c r="BP332" s="6"/>
      <c r="BQ332" s="6"/>
      <c r="BR332" s="6"/>
      <c r="BS332" s="6"/>
      <c r="BT332" s="6"/>
      <c r="BU332" s="6"/>
      <c r="BV332" s="6"/>
      <c r="BW332" s="6"/>
      <c r="BX332" s="6"/>
      <c r="BY332" s="6"/>
      <c r="BZ332" s="6"/>
      <c r="CA332" s="6"/>
      <c r="CB332" s="6"/>
      <c r="CC332" s="6"/>
      <c r="CD332" s="6"/>
      <c r="CE332" s="6"/>
      <c r="CF332" s="6"/>
      <c r="CG332" s="6"/>
      <c r="CH332" s="6"/>
      <c r="CI332" s="6"/>
      <c r="CJ332" s="6"/>
      <c r="CK332" s="6"/>
      <c r="CL332" s="6"/>
      <c r="CM332" s="6"/>
      <c r="CN332" s="6"/>
      <c r="CO332" s="6"/>
      <c r="CP332" s="6"/>
      <c r="CQ332" s="6"/>
      <c r="CR332" s="6"/>
      <c r="CS332" s="6"/>
      <c r="CT332" s="6"/>
      <c r="CU332" s="6"/>
      <c r="CV332" s="6"/>
      <c r="CW332" s="6"/>
      <c r="CX332" s="6"/>
      <c r="CY332" s="6"/>
      <c r="CZ332" s="6"/>
      <c r="DA332" s="6"/>
      <c r="DB332" s="6"/>
      <c r="DC332" s="6"/>
      <c r="DD332" s="6"/>
      <c r="DE332" s="6"/>
      <c r="DF332" s="6"/>
      <c r="DG332" s="6"/>
      <c r="DH332" s="6"/>
      <c r="DI332" s="6"/>
      <c r="DJ332" s="6"/>
      <c r="DK332" s="6"/>
      <c r="DL332" s="6"/>
      <c r="DM332" s="6"/>
      <c r="DN332" s="6"/>
      <c r="DO332" s="6"/>
      <c r="DP332" s="6"/>
      <c r="DQ332" s="6"/>
      <c r="DR332" s="6"/>
      <c r="DS332" s="6"/>
      <c r="DT332" s="6"/>
      <c r="DU332" s="6"/>
      <c r="DV332" s="6"/>
      <c r="DW332" s="6"/>
      <c r="DX332" s="6"/>
      <c r="DY332" s="6"/>
      <c r="DZ332" s="6"/>
      <c r="EA332" s="6"/>
      <c r="EB332" s="6"/>
      <c r="EC332" s="6"/>
      <c r="ED332" s="6"/>
      <c r="EE332" s="6"/>
      <c r="EF332" s="6"/>
      <c r="EG332" s="6"/>
      <c r="EH332" s="6"/>
      <c r="EI332" s="6"/>
      <c r="EJ332" s="6"/>
      <c r="EK332" s="6"/>
      <c r="EL332" s="6"/>
      <c r="EM332" s="6"/>
      <c r="EN332" s="6"/>
      <c r="EO332" s="6"/>
      <c r="EP332" s="6"/>
      <c r="EQ332" s="6"/>
      <c r="ER332" s="6"/>
      <c r="ES332" s="6"/>
      <c r="ET332" s="6"/>
      <c r="EU332" s="6"/>
      <c r="EV332" s="6"/>
      <c r="EW332" s="6"/>
      <c r="EX332" s="6"/>
      <c r="EY332" s="6"/>
      <c r="EZ332" s="6"/>
      <c r="FA332" s="6"/>
      <c r="FB332" s="6"/>
      <c r="FC332" s="6"/>
      <c r="FD332" s="6"/>
      <c r="FE332" s="6"/>
      <c r="FF332" s="6"/>
      <c r="FG332" s="6"/>
      <c r="FH332" s="6"/>
      <c r="FI332" s="6"/>
      <c r="FJ332" s="6"/>
      <c r="FK332" s="6"/>
      <c r="FL332" s="6"/>
      <c r="FM332" s="6"/>
      <c r="FN332" s="6"/>
      <c r="FO332" s="6"/>
      <c r="FP332" s="6"/>
      <c r="FQ332" s="6"/>
      <c r="FR332" s="6"/>
      <c r="FS332" s="6"/>
    </row>
    <row r="333" spans="1:175" s="4" customFormat="1" ht="15" customHeight="1">
      <c r="A333" s="49" t="s">
        <v>290</v>
      </c>
      <c r="B333" s="49" t="s">
        <v>291</v>
      </c>
      <c r="C333" s="20">
        <v>68921</v>
      </c>
      <c r="D333" s="75">
        <v>94</v>
      </c>
      <c r="E333" s="75"/>
      <c r="F333" s="75">
        <f t="shared" si="9"/>
        <v>94</v>
      </c>
      <c r="G333" s="15">
        <v>11</v>
      </c>
      <c r="H333" s="16"/>
      <c r="I333" s="16"/>
      <c r="J333" s="16"/>
      <c r="K333" s="16"/>
      <c r="L333" s="16"/>
      <c r="M333" s="16"/>
      <c r="N333" s="16"/>
      <c r="O333" s="16"/>
      <c r="P333" s="5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"/>
      <c r="AM333" s="6"/>
      <c r="AN333" s="6"/>
      <c r="AO333" s="6"/>
      <c r="AP333" s="6"/>
      <c r="AQ333" s="6"/>
      <c r="AR333" s="6"/>
      <c r="AS333" s="6"/>
      <c r="AT333" s="6"/>
      <c r="AU333" s="6"/>
      <c r="AV333" s="6"/>
      <c r="AW333" s="6"/>
      <c r="AX333" s="6"/>
      <c r="AY333" s="6"/>
      <c r="AZ333" s="6"/>
      <c r="BA333" s="6"/>
      <c r="BB333" s="6"/>
      <c r="BC333" s="6"/>
      <c r="BD333" s="6"/>
      <c r="BE333" s="6"/>
      <c r="BF333" s="6"/>
      <c r="BG333" s="6"/>
      <c r="BH333" s="6"/>
      <c r="BI333" s="6"/>
      <c r="BJ333" s="6"/>
      <c r="BK333" s="6"/>
      <c r="BL333" s="6"/>
      <c r="BM333" s="6"/>
      <c r="BN333" s="6"/>
      <c r="BO333" s="6"/>
      <c r="BP333" s="6"/>
      <c r="BQ333" s="6"/>
      <c r="BR333" s="6"/>
      <c r="BS333" s="6"/>
      <c r="BT333" s="6"/>
      <c r="BU333" s="6"/>
      <c r="BV333" s="6"/>
      <c r="BW333" s="6"/>
      <c r="BX333" s="6"/>
      <c r="BY333" s="6"/>
      <c r="BZ333" s="6"/>
      <c r="CA333" s="6"/>
      <c r="CB333" s="6"/>
      <c r="CC333" s="6"/>
      <c r="CD333" s="6"/>
      <c r="CE333" s="6"/>
      <c r="CF333" s="6"/>
      <c r="CG333" s="6"/>
      <c r="CH333" s="6"/>
      <c r="CI333" s="6"/>
      <c r="CJ333" s="6"/>
      <c r="CK333" s="6"/>
      <c r="CL333" s="6"/>
      <c r="CM333" s="6"/>
      <c r="CN333" s="6"/>
      <c r="CO333" s="6"/>
      <c r="CP333" s="6"/>
      <c r="CQ333" s="6"/>
      <c r="CR333" s="6"/>
      <c r="CS333" s="6"/>
      <c r="CT333" s="6"/>
      <c r="CU333" s="6"/>
      <c r="CV333" s="6"/>
      <c r="CW333" s="6"/>
      <c r="CX333" s="6"/>
      <c r="CY333" s="6"/>
      <c r="CZ333" s="6"/>
      <c r="DA333" s="6"/>
      <c r="DB333" s="6"/>
      <c r="DC333" s="6"/>
      <c r="DD333" s="6"/>
      <c r="DE333" s="6"/>
      <c r="DF333" s="6"/>
      <c r="DG333" s="6"/>
      <c r="DH333" s="6"/>
      <c r="DI333" s="6"/>
      <c r="DJ333" s="6"/>
      <c r="DK333" s="6"/>
      <c r="DL333" s="6"/>
      <c r="DM333" s="6"/>
      <c r="DN333" s="6"/>
      <c r="DO333" s="6"/>
      <c r="DP333" s="6"/>
      <c r="DQ333" s="6"/>
      <c r="DR333" s="6"/>
      <c r="DS333" s="6"/>
      <c r="DT333" s="6"/>
      <c r="DU333" s="6"/>
      <c r="DV333" s="6"/>
      <c r="DW333" s="6"/>
      <c r="DX333" s="6"/>
      <c r="DY333" s="6"/>
      <c r="DZ333" s="6"/>
      <c r="EA333" s="6"/>
      <c r="EB333" s="6"/>
      <c r="EC333" s="6"/>
      <c r="ED333" s="6"/>
      <c r="EE333" s="6"/>
      <c r="EF333" s="6"/>
      <c r="EG333" s="6"/>
      <c r="EH333" s="6"/>
      <c r="EI333" s="6"/>
      <c r="EJ333" s="6"/>
      <c r="EK333" s="6"/>
      <c r="EL333" s="6"/>
      <c r="EM333" s="6"/>
      <c r="EN333" s="6"/>
      <c r="EO333" s="6"/>
      <c r="EP333" s="6"/>
      <c r="EQ333" s="6"/>
      <c r="ER333" s="6"/>
      <c r="ES333" s="6"/>
      <c r="ET333" s="6"/>
      <c r="EU333" s="6"/>
      <c r="EV333" s="6"/>
      <c r="EW333" s="6"/>
      <c r="EX333" s="6"/>
      <c r="EY333" s="6"/>
      <c r="EZ333" s="6"/>
      <c r="FA333" s="6"/>
      <c r="FB333" s="6"/>
      <c r="FC333" s="6"/>
      <c r="FD333" s="6"/>
      <c r="FE333" s="6"/>
      <c r="FF333" s="6"/>
      <c r="FG333" s="6"/>
      <c r="FH333" s="6"/>
      <c r="FI333" s="6"/>
      <c r="FJ333" s="6"/>
      <c r="FK333" s="6"/>
      <c r="FL333" s="6"/>
      <c r="FM333" s="6"/>
      <c r="FN333" s="6"/>
      <c r="FO333" s="6"/>
      <c r="FP333" s="6"/>
      <c r="FQ333" s="6"/>
      <c r="FR333" s="6"/>
      <c r="FS333" s="6"/>
    </row>
    <row r="334" spans="1:175" s="4" customFormat="1" ht="15" customHeight="1">
      <c r="A334" s="37"/>
      <c r="B334" s="37"/>
      <c r="C334" s="15"/>
      <c r="D334" s="15"/>
      <c r="E334" s="15"/>
      <c r="F334" s="15"/>
      <c r="G334" s="15"/>
      <c r="H334" s="2"/>
      <c r="I334" s="5"/>
      <c r="J334" s="5"/>
      <c r="K334" s="5"/>
      <c r="L334" s="5"/>
      <c r="M334" s="5"/>
      <c r="N334" s="5"/>
      <c r="O334" s="5"/>
      <c r="P334" s="5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"/>
      <c r="AM334" s="6"/>
      <c r="AN334" s="6"/>
      <c r="AO334" s="6"/>
      <c r="AP334" s="6"/>
      <c r="AQ334" s="6"/>
      <c r="AR334" s="6"/>
      <c r="AS334" s="6"/>
      <c r="AT334" s="6"/>
      <c r="AU334" s="6"/>
      <c r="AV334" s="6"/>
      <c r="AW334" s="6"/>
      <c r="AX334" s="6"/>
      <c r="AY334" s="6"/>
      <c r="AZ334" s="6"/>
      <c r="BA334" s="6"/>
      <c r="BB334" s="6"/>
      <c r="BC334" s="6"/>
      <c r="BD334" s="6"/>
      <c r="BE334" s="6"/>
      <c r="BF334" s="6"/>
      <c r="BG334" s="6"/>
      <c r="BH334" s="6"/>
      <c r="BI334" s="6"/>
      <c r="BJ334" s="6"/>
      <c r="BK334" s="6"/>
      <c r="BL334" s="6"/>
      <c r="BM334" s="6"/>
      <c r="BN334" s="6"/>
      <c r="BO334" s="6"/>
      <c r="BP334" s="6"/>
      <c r="BQ334" s="6"/>
      <c r="BR334" s="6"/>
      <c r="BS334" s="6"/>
      <c r="BT334" s="6"/>
      <c r="BU334" s="6"/>
      <c r="BV334" s="6"/>
      <c r="BW334" s="6"/>
      <c r="BX334" s="6"/>
      <c r="BY334" s="6"/>
      <c r="BZ334" s="6"/>
      <c r="CA334" s="6"/>
      <c r="CB334" s="6"/>
      <c r="CC334" s="6"/>
      <c r="CD334" s="6"/>
      <c r="CE334" s="6"/>
      <c r="CF334" s="6"/>
      <c r="CG334" s="6"/>
      <c r="CH334" s="6"/>
      <c r="CI334" s="6"/>
      <c r="CJ334" s="6"/>
      <c r="CK334" s="6"/>
      <c r="CL334" s="6"/>
      <c r="CM334" s="6"/>
      <c r="CN334" s="6"/>
      <c r="CO334" s="6"/>
      <c r="CP334" s="6"/>
      <c r="CQ334" s="6"/>
      <c r="CR334" s="6"/>
      <c r="CS334" s="6"/>
      <c r="CT334" s="6"/>
      <c r="CU334" s="6"/>
      <c r="CV334" s="6"/>
      <c r="CW334" s="6"/>
      <c r="CX334" s="6"/>
      <c r="CY334" s="6"/>
      <c r="CZ334" s="6"/>
      <c r="DA334" s="6"/>
      <c r="DB334" s="6"/>
      <c r="DC334" s="6"/>
      <c r="DD334" s="6"/>
      <c r="DE334" s="6"/>
      <c r="DF334" s="6"/>
      <c r="DG334" s="6"/>
      <c r="DH334" s="6"/>
      <c r="DI334" s="6"/>
      <c r="DJ334" s="6"/>
      <c r="DK334" s="6"/>
      <c r="DL334" s="6"/>
      <c r="DM334" s="6"/>
      <c r="DN334" s="6"/>
      <c r="DO334" s="6"/>
      <c r="DP334" s="6"/>
      <c r="DQ334" s="6"/>
      <c r="DR334" s="6"/>
      <c r="DS334" s="6"/>
      <c r="DT334" s="6"/>
      <c r="DU334" s="6"/>
      <c r="DV334" s="6"/>
      <c r="DW334" s="6"/>
      <c r="DX334" s="6"/>
      <c r="DY334" s="6"/>
      <c r="DZ334" s="6"/>
      <c r="EA334" s="6"/>
      <c r="EB334" s="6"/>
      <c r="EC334" s="6"/>
      <c r="ED334" s="6"/>
      <c r="EE334" s="6"/>
      <c r="EF334" s="6"/>
      <c r="EG334" s="6"/>
      <c r="EH334" s="6"/>
      <c r="EI334" s="6"/>
      <c r="EJ334" s="6"/>
      <c r="EK334" s="6"/>
      <c r="EL334" s="6"/>
      <c r="EM334" s="6"/>
      <c r="EN334" s="6"/>
      <c r="EO334" s="6"/>
      <c r="EP334" s="6"/>
      <c r="EQ334" s="6"/>
      <c r="ER334" s="6"/>
      <c r="ES334" s="6"/>
      <c r="ET334" s="6"/>
      <c r="EU334" s="6"/>
      <c r="EV334" s="6"/>
      <c r="EW334" s="6"/>
      <c r="EX334" s="6"/>
      <c r="EY334" s="6"/>
      <c r="EZ334" s="6"/>
      <c r="FA334" s="6"/>
      <c r="FB334" s="6"/>
      <c r="FC334" s="6"/>
      <c r="FD334" s="6"/>
      <c r="FE334" s="6"/>
      <c r="FF334" s="6"/>
      <c r="FG334" s="6"/>
      <c r="FH334" s="6"/>
      <c r="FI334" s="6"/>
      <c r="FJ334" s="6"/>
      <c r="FK334" s="6"/>
      <c r="FL334" s="6"/>
      <c r="FM334" s="6"/>
      <c r="FN334" s="6"/>
      <c r="FO334" s="6"/>
      <c r="FP334" s="6"/>
      <c r="FQ334" s="6"/>
      <c r="FR334" s="6"/>
      <c r="FS334" s="6"/>
    </row>
    <row r="335" spans="1:175" s="4" customFormat="1" ht="15" customHeight="1">
      <c r="A335" s="1"/>
      <c r="B335" s="1"/>
      <c r="C335" s="2"/>
      <c r="D335" s="3"/>
      <c r="E335" s="3"/>
      <c r="F335" s="3"/>
      <c r="G335" s="3"/>
      <c r="H335" s="3"/>
      <c r="I335" s="3"/>
      <c r="J335" s="3"/>
      <c r="K335" s="3"/>
      <c r="L335" s="2"/>
      <c r="M335" s="2"/>
      <c r="N335" s="5"/>
      <c r="O335" s="5"/>
      <c r="P335" s="5"/>
      <c r="Q335" s="5"/>
      <c r="R335" s="5"/>
      <c r="S335" s="5"/>
      <c r="T335" s="5"/>
      <c r="U335" s="5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"/>
      <c r="AM335" s="6"/>
      <c r="AN335" s="6"/>
      <c r="AO335" s="6"/>
      <c r="AP335" s="6"/>
      <c r="AQ335" s="6"/>
      <c r="AR335" s="6"/>
      <c r="AS335" s="6"/>
      <c r="AT335" s="6"/>
      <c r="AU335" s="6"/>
      <c r="AV335" s="6"/>
      <c r="AW335" s="6"/>
      <c r="AX335" s="6"/>
      <c r="AY335" s="6"/>
      <c r="AZ335" s="6"/>
      <c r="BA335" s="6"/>
      <c r="BB335" s="6"/>
      <c r="BC335" s="6"/>
      <c r="BD335" s="6"/>
      <c r="BE335" s="6"/>
      <c r="BF335" s="6"/>
      <c r="BG335" s="6"/>
      <c r="BH335" s="6"/>
      <c r="BI335" s="6"/>
      <c r="BJ335" s="6"/>
      <c r="BK335" s="6"/>
      <c r="BL335" s="6"/>
      <c r="BM335" s="6"/>
      <c r="BN335" s="6"/>
      <c r="BO335" s="6"/>
      <c r="BP335" s="6"/>
      <c r="BQ335" s="6"/>
      <c r="BR335" s="6"/>
      <c r="BS335" s="6"/>
      <c r="BT335" s="6"/>
      <c r="BU335" s="6"/>
      <c r="BV335" s="6"/>
      <c r="BW335" s="6"/>
      <c r="BX335" s="6"/>
      <c r="BY335" s="6"/>
      <c r="BZ335" s="6"/>
      <c r="CA335" s="6"/>
      <c r="CB335" s="6"/>
      <c r="CC335" s="6"/>
      <c r="CD335" s="6"/>
      <c r="CE335" s="6"/>
      <c r="CF335" s="6"/>
      <c r="CG335" s="6"/>
      <c r="CH335" s="6"/>
      <c r="CI335" s="6"/>
      <c r="CJ335" s="6"/>
      <c r="CK335" s="6"/>
      <c r="CL335" s="6"/>
      <c r="CM335" s="6"/>
      <c r="CN335" s="6"/>
      <c r="CO335" s="6"/>
      <c r="CP335" s="6"/>
      <c r="CQ335" s="6"/>
      <c r="CR335" s="6"/>
      <c r="CS335" s="6"/>
      <c r="CT335" s="6"/>
      <c r="CU335" s="6"/>
      <c r="CV335" s="6"/>
      <c r="CW335" s="6"/>
      <c r="CX335" s="6"/>
      <c r="CY335" s="6"/>
      <c r="CZ335" s="6"/>
      <c r="DA335" s="6"/>
      <c r="DB335" s="6"/>
      <c r="DC335" s="6"/>
      <c r="DD335" s="6"/>
      <c r="DE335" s="6"/>
      <c r="DF335" s="6"/>
      <c r="DG335" s="6"/>
      <c r="DH335" s="6"/>
      <c r="DI335" s="6"/>
      <c r="DJ335" s="6"/>
      <c r="DK335" s="6"/>
      <c r="DL335" s="6"/>
      <c r="DM335" s="6"/>
      <c r="DN335" s="6"/>
      <c r="DO335" s="6"/>
      <c r="DP335" s="6"/>
      <c r="DQ335" s="6"/>
      <c r="DR335" s="6"/>
      <c r="DS335" s="6"/>
      <c r="DT335" s="6"/>
      <c r="DU335" s="6"/>
      <c r="DV335" s="6"/>
      <c r="DW335" s="6"/>
      <c r="DX335" s="6"/>
      <c r="DY335" s="6"/>
      <c r="DZ335" s="6"/>
      <c r="EA335" s="6"/>
      <c r="EB335" s="6"/>
      <c r="EC335" s="6"/>
      <c r="ED335" s="6"/>
      <c r="EE335" s="6"/>
      <c r="EF335" s="6"/>
      <c r="EG335" s="6"/>
      <c r="EH335" s="6"/>
      <c r="EI335" s="6"/>
      <c r="EJ335" s="6"/>
      <c r="EK335" s="6"/>
      <c r="EL335" s="6"/>
      <c r="EM335" s="6"/>
      <c r="EN335" s="6"/>
      <c r="EO335" s="6"/>
      <c r="EP335" s="6"/>
      <c r="EQ335" s="6"/>
      <c r="ER335" s="6"/>
      <c r="ES335" s="6"/>
      <c r="ET335" s="6"/>
      <c r="EU335" s="6"/>
      <c r="EV335" s="6"/>
      <c r="EW335" s="6"/>
      <c r="EX335" s="6"/>
      <c r="EY335" s="6"/>
      <c r="EZ335" s="6"/>
      <c r="FA335" s="6"/>
      <c r="FB335" s="6"/>
      <c r="FC335" s="6"/>
      <c r="FD335" s="6"/>
      <c r="FE335" s="6"/>
      <c r="FF335" s="6"/>
      <c r="FG335" s="6"/>
      <c r="FH335" s="6"/>
      <c r="FI335" s="6"/>
      <c r="FJ335" s="6"/>
      <c r="FK335" s="6"/>
      <c r="FL335" s="6"/>
      <c r="FM335" s="6"/>
      <c r="FN335" s="6"/>
      <c r="FO335" s="6"/>
      <c r="FP335" s="6"/>
      <c r="FQ335" s="6"/>
      <c r="FR335" s="6"/>
      <c r="FS335" s="6"/>
    </row>
    <row r="336" spans="1:175" s="4" customFormat="1" ht="15" customHeight="1">
      <c r="A336" s="1"/>
      <c r="B336" s="1"/>
      <c r="C336" s="2"/>
      <c r="D336" s="3"/>
      <c r="E336" s="3"/>
      <c r="F336" s="3"/>
      <c r="G336" s="3"/>
      <c r="H336" s="3"/>
      <c r="I336" s="3"/>
      <c r="J336" s="3"/>
      <c r="K336" s="3"/>
      <c r="L336" s="2"/>
      <c r="M336" s="2"/>
      <c r="N336" s="5"/>
      <c r="O336" s="5"/>
      <c r="P336" s="5"/>
      <c r="Q336" s="5"/>
      <c r="R336" s="5"/>
      <c r="S336" s="5"/>
      <c r="T336" s="5"/>
      <c r="U336" s="5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"/>
      <c r="AM336" s="6"/>
      <c r="AN336" s="6"/>
      <c r="AO336" s="6"/>
      <c r="AP336" s="6"/>
      <c r="AQ336" s="6"/>
      <c r="AR336" s="6"/>
      <c r="AS336" s="6"/>
      <c r="AT336" s="6"/>
      <c r="AU336" s="6"/>
      <c r="AV336" s="6"/>
      <c r="AW336" s="6"/>
      <c r="AX336" s="6"/>
      <c r="AY336" s="6"/>
      <c r="AZ336" s="6"/>
      <c r="BA336" s="6"/>
      <c r="BB336" s="6"/>
      <c r="BC336" s="6"/>
      <c r="BD336" s="6"/>
      <c r="BE336" s="6"/>
      <c r="BF336" s="6"/>
      <c r="BG336" s="6"/>
      <c r="BH336" s="6"/>
      <c r="BI336" s="6"/>
      <c r="BJ336" s="6"/>
      <c r="BK336" s="6"/>
      <c r="BL336" s="6"/>
      <c r="BM336" s="6"/>
      <c r="BN336" s="6"/>
      <c r="BO336" s="6"/>
      <c r="BP336" s="6"/>
      <c r="BQ336" s="6"/>
      <c r="BR336" s="6"/>
      <c r="BS336" s="6"/>
      <c r="BT336" s="6"/>
      <c r="BU336" s="6"/>
      <c r="BV336" s="6"/>
      <c r="BW336" s="6"/>
      <c r="BX336" s="6"/>
      <c r="BY336" s="6"/>
      <c r="BZ336" s="6"/>
      <c r="CA336" s="6"/>
      <c r="CB336" s="6"/>
      <c r="CC336" s="6"/>
      <c r="CD336" s="6"/>
      <c r="CE336" s="6"/>
      <c r="CF336" s="6"/>
      <c r="CG336" s="6"/>
      <c r="CH336" s="6"/>
      <c r="CI336" s="6"/>
      <c r="CJ336" s="6"/>
      <c r="CK336" s="6"/>
      <c r="CL336" s="6"/>
      <c r="CM336" s="6"/>
      <c r="CN336" s="6"/>
      <c r="CO336" s="6"/>
      <c r="CP336" s="6"/>
      <c r="CQ336" s="6"/>
      <c r="CR336" s="6"/>
      <c r="CS336" s="6"/>
      <c r="CT336" s="6"/>
      <c r="CU336" s="6"/>
      <c r="CV336" s="6"/>
      <c r="CW336" s="6"/>
      <c r="CX336" s="6"/>
      <c r="CY336" s="6"/>
      <c r="CZ336" s="6"/>
      <c r="DA336" s="6"/>
      <c r="DB336" s="6"/>
      <c r="DC336" s="6"/>
      <c r="DD336" s="6"/>
      <c r="DE336" s="6"/>
      <c r="DF336" s="6"/>
      <c r="DG336" s="6"/>
      <c r="DH336" s="6"/>
      <c r="DI336" s="6"/>
      <c r="DJ336" s="6"/>
      <c r="DK336" s="6"/>
      <c r="DL336" s="6"/>
      <c r="DM336" s="6"/>
      <c r="DN336" s="6"/>
      <c r="DO336" s="6"/>
      <c r="DP336" s="6"/>
      <c r="DQ336" s="6"/>
      <c r="DR336" s="6"/>
      <c r="DS336" s="6"/>
      <c r="DT336" s="6"/>
      <c r="DU336" s="6"/>
      <c r="DV336" s="6"/>
      <c r="DW336" s="6"/>
      <c r="DX336" s="6"/>
      <c r="DY336" s="6"/>
      <c r="DZ336" s="6"/>
      <c r="EA336" s="6"/>
      <c r="EB336" s="6"/>
      <c r="EC336" s="6"/>
      <c r="ED336" s="6"/>
      <c r="EE336" s="6"/>
      <c r="EF336" s="6"/>
      <c r="EG336" s="6"/>
      <c r="EH336" s="6"/>
      <c r="EI336" s="6"/>
      <c r="EJ336" s="6"/>
      <c r="EK336" s="6"/>
      <c r="EL336" s="6"/>
      <c r="EM336" s="6"/>
      <c r="EN336" s="6"/>
      <c r="EO336" s="6"/>
      <c r="EP336" s="6"/>
      <c r="EQ336" s="6"/>
      <c r="ER336" s="6"/>
      <c r="ES336" s="6"/>
      <c r="ET336" s="6"/>
      <c r="EU336" s="6"/>
      <c r="EV336" s="6"/>
      <c r="EW336" s="6"/>
      <c r="EX336" s="6"/>
      <c r="EY336" s="6"/>
      <c r="EZ336" s="6"/>
      <c r="FA336" s="6"/>
      <c r="FB336" s="6"/>
      <c r="FC336" s="6"/>
      <c r="FD336" s="6"/>
      <c r="FE336" s="6"/>
      <c r="FF336" s="6"/>
      <c r="FG336" s="6"/>
      <c r="FH336" s="6"/>
      <c r="FI336" s="6"/>
      <c r="FJ336" s="6"/>
      <c r="FK336" s="6"/>
      <c r="FL336" s="6"/>
      <c r="FM336" s="6"/>
      <c r="FN336" s="6"/>
      <c r="FO336" s="6"/>
      <c r="FP336" s="6"/>
      <c r="FQ336" s="6"/>
      <c r="FR336" s="6"/>
      <c r="FS336" s="6"/>
    </row>
    <row r="337" spans="1:21" ht="36.75" customHeight="1">
      <c r="A337" s="30" t="s">
        <v>0</v>
      </c>
      <c r="B337" s="30" t="s">
        <v>1</v>
      </c>
      <c r="C337" s="22" t="s">
        <v>113</v>
      </c>
      <c r="D337" s="8" t="s">
        <v>360</v>
      </c>
      <c r="E337" s="11" t="s">
        <v>7</v>
      </c>
      <c r="F337" s="12"/>
      <c r="G337" s="12"/>
      <c r="H337" s="12"/>
      <c r="I337" s="12"/>
      <c r="J337" s="12"/>
      <c r="K337" s="2"/>
      <c r="L337" s="2"/>
      <c r="M337" s="5"/>
      <c r="N337" s="5"/>
      <c r="O337" s="5"/>
      <c r="U337" s="4"/>
    </row>
    <row r="338" spans="1:21" ht="15" customHeight="1">
      <c r="A338" s="23" t="s">
        <v>282</v>
      </c>
      <c r="B338" s="23" t="s">
        <v>283</v>
      </c>
      <c r="C338" s="15">
        <v>42344</v>
      </c>
      <c r="D338" s="15">
        <v>548.75</v>
      </c>
      <c r="E338" s="15">
        <v>1</v>
      </c>
      <c r="F338" s="16"/>
      <c r="G338" s="16"/>
      <c r="H338" s="16"/>
      <c r="I338" s="16"/>
      <c r="J338" s="16"/>
      <c r="K338" s="2"/>
      <c r="L338" s="2"/>
      <c r="M338" s="5"/>
      <c r="N338" s="5"/>
      <c r="O338" s="5"/>
      <c r="U338" s="4"/>
    </row>
    <row r="339" spans="1:21" ht="15" customHeight="1">
      <c r="A339" s="23" t="s">
        <v>272</v>
      </c>
      <c r="B339" s="23" t="s">
        <v>273</v>
      </c>
      <c r="C339" s="15">
        <v>2152</v>
      </c>
      <c r="D339" s="15">
        <v>541.75</v>
      </c>
      <c r="E339" s="15">
        <v>2</v>
      </c>
      <c r="F339" s="16"/>
      <c r="G339" s="16"/>
      <c r="H339" s="16"/>
      <c r="I339" s="16"/>
      <c r="J339" s="16"/>
      <c r="K339" s="2"/>
      <c r="L339" s="2"/>
      <c r="M339" s="5"/>
      <c r="N339" s="5"/>
      <c r="O339" s="5"/>
      <c r="U339" s="4"/>
    </row>
    <row r="340" spans="1:21" ht="15" customHeight="1">
      <c r="A340" s="23" t="s">
        <v>22</v>
      </c>
      <c r="B340" s="23" t="s">
        <v>271</v>
      </c>
      <c r="C340" s="15">
        <v>8765</v>
      </c>
      <c r="D340" s="15">
        <v>533.5</v>
      </c>
      <c r="E340" s="15">
        <v>3</v>
      </c>
      <c r="F340" s="16"/>
      <c r="G340" s="16"/>
      <c r="H340" s="16"/>
      <c r="I340" s="16"/>
      <c r="J340" s="16"/>
      <c r="K340" s="2"/>
      <c r="L340" s="2"/>
      <c r="M340" s="5"/>
      <c r="N340" s="5"/>
      <c r="O340" s="5"/>
      <c r="U340" s="4"/>
    </row>
    <row r="341" spans="1:21" ht="15" customHeight="1">
      <c r="A341" s="23" t="s">
        <v>167</v>
      </c>
      <c r="B341" s="23" t="s">
        <v>274</v>
      </c>
      <c r="C341" s="15">
        <v>4184</v>
      </c>
      <c r="D341" s="15">
        <v>532.75</v>
      </c>
      <c r="E341" s="15">
        <v>4</v>
      </c>
      <c r="F341" s="16"/>
      <c r="G341" s="16"/>
      <c r="H341" s="16"/>
      <c r="I341" s="16"/>
      <c r="J341" s="16"/>
      <c r="K341" s="2"/>
      <c r="L341" s="2"/>
      <c r="M341" s="5"/>
      <c r="N341" s="5"/>
      <c r="O341" s="5"/>
      <c r="U341" s="4"/>
    </row>
    <row r="342" spans="1:21" ht="15" customHeight="1">
      <c r="A342" s="23" t="s">
        <v>278</v>
      </c>
      <c r="B342" s="23" t="s">
        <v>279</v>
      </c>
      <c r="C342" s="15">
        <v>7187</v>
      </c>
      <c r="D342" s="15">
        <v>527.25</v>
      </c>
      <c r="E342" s="15">
        <v>5</v>
      </c>
      <c r="F342" s="16"/>
      <c r="G342" s="16"/>
      <c r="H342" s="16"/>
      <c r="I342" s="16"/>
      <c r="J342" s="16"/>
      <c r="K342" s="2"/>
      <c r="L342" s="2"/>
      <c r="M342" s="5"/>
      <c r="N342" s="5"/>
      <c r="O342" s="5"/>
      <c r="U342" s="4"/>
    </row>
    <row r="343" spans="1:21" ht="15" customHeight="1">
      <c r="A343" s="23" t="s">
        <v>275</v>
      </c>
      <c r="B343" s="23" t="s">
        <v>276</v>
      </c>
      <c r="C343" s="15">
        <v>3161</v>
      </c>
      <c r="D343" s="15">
        <v>525.5</v>
      </c>
      <c r="E343" s="15">
        <v>6</v>
      </c>
      <c r="F343" s="16"/>
      <c r="G343" s="16"/>
      <c r="H343" s="16"/>
      <c r="I343" s="16"/>
      <c r="J343" s="16"/>
      <c r="K343" s="2"/>
      <c r="L343" s="2"/>
      <c r="M343" s="5"/>
      <c r="N343" s="5"/>
      <c r="O343" s="5"/>
      <c r="U343" s="4"/>
    </row>
    <row r="344" spans="1:21" ht="15" customHeight="1">
      <c r="A344" s="23" t="s">
        <v>252</v>
      </c>
      <c r="B344" s="23" t="s">
        <v>266</v>
      </c>
      <c r="C344" s="15">
        <v>12656</v>
      </c>
      <c r="D344" s="15">
        <v>524.25</v>
      </c>
      <c r="E344" s="15">
        <v>7</v>
      </c>
      <c r="F344" s="16"/>
      <c r="G344" s="16"/>
      <c r="H344" s="16"/>
      <c r="I344" s="16"/>
      <c r="J344" s="16"/>
      <c r="K344" s="2"/>
      <c r="L344" s="2"/>
      <c r="M344" s="5"/>
      <c r="N344" s="5"/>
      <c r="O344" s="5"/>
      <c r="U344" s="4"/>
    </row>
    <row r="345" spans="1:21" ht="15" customHeight="1">
      <c r="A345" s="49" t="s">
        <v>121</v>
      </c>
      <c r="B345" s="49" t="s">
        <v>361</v>
      </c>
      <c r="C345" s="20">
        <v>7053</v>
      </c>
      <c r="D345" s="15">
        <v>504</v>
      </c>
      <c r="E345" s="15">
        <v>8</v>
      </c>
      <c r="F345" s="16"/>
      <c r="G345" s="16"/>
      <c r="H345" s="16"/>
      <c r="I345" s="16"/>
      <c r="J345" s="16"/>
      <c r="K345" s="2"/>
      <c r="L345" s="2"/>
      <c r="M345" s="5"/>
      <c r="N345" s="5"/>
      <c r="O345" s="5"/>
      <c r="U345" s="4"/>
    </row>
    <row r="346" spans="1:21" ht="15" customHeight="1">
      <c r="A346" s="23" t="s">
        <v>287</v>
      </c>
      <c r="B346" s="23" t="s">
        <v>288</v>
      </c>
      <c r="C346" s="15">
        <v>73437</v>
      </c>
      <c r="D346" s="15">
        <v>472</v>
      </c>
      <c r="E346" s="15">
        <v>9</v>
      </c>
      <c r="F346" s="16"/>
      <c r="G346" s="16"/>
      <c r="H346" s="16"/>
      <c r="I346" s="16"/>
      <c r="J346" s="16"/>
      <c r="K346" s="2"/>
      <c r="L346" s="2"/>
      <c r="M346" s="5"/>
      <c r="N346" s="5"/>
      <c r="O346" s="5"/>
      <c r="U346" s="4"/>
    </row>
    <row r="347" spans="1:21" ht="15" customHeight="1">
      <c r="A347" s="49" t="s">
        <v>290</v>
      </c>
      <c r="B347" s="49" t="s">
        <v>291</v>
      </c>
      <c r="C347" s="20">
        <v>68921</v>
      </c>
      <c r="D347" s="15">
        <v>461.5</v>
      </c>
      <c r="E347" s="15">
        <v>10</v>
      </c>
      <c r="F347" s="16"/>
      <c r="G347" s="16"/>
      <c r="H347" s="16"/>
      <c r="I347" s="16"/>
      <c r="J347" s="16"/>
      <c r="K347" s="2"/>
      <c r="L347" s="2"/>
      <c r="M347" s="5"/>
      <c r="N347" s="5"/>
      <c r="O347" s="5"/>
      <c r="T347" s="82"/>
      <c r="U347" s="4"/>
    </row>
    <row r="348" spans="1:21" ht="15" customHeight="1">
      <c r="A348" s="23" t="s">
        <v>292</v>
      </c>
      <c r="B348" s="23" t="s">
        <v>293</v>
      </c>
      <c r="C348" s="15">
        <v>23437</v>
      </c>
      <c r="D348" s="15">
        <v>460.5</v>
      </c>
      <c r="E348" s="15">
        <v>11</v>
      </c>
      <c r="F348" s="16"/>
      <c r="G348" s="16"/>
      <c r="H348" s="16"/>
      <c r="I348" s="16"/>
      <c r="J348" s="16"/>
      <c r="K348" s="2"/>
      <c r="L348" s="2"/>
      <c r="M348" s="5"/>
      <c r="N348" s="5"/>
      <c r="O348" s="5"/>
      <c r="U348" s="4"/>
    </row>
    <row r="349" spans="1:21" ht="15" customHeight="1">
      <c r="A349" s="49" t="s">
        <v>285</v>
      </c>
      <c r="B349" s="49" t="s">
        <v>286</v>
      </c>
      <c r="C349" s="20">
        <v>83118</v>
      </c>
      <c r="D349" s="15">
        <v>445.25</v>
      </c>
      <c r="E349" s="15">
        <v>12</v>
      </c>
      <c r="F349" s="16"/>
      <c r="G349" s="16"/>
      <c r="H349" s="16"/>
      <c r="I349" s="16"/>
      <c r="J349" s="16"/>
      <c r="K349" s="2"/>
      <c r="L349" s="2"/>
      <c r="M349" s="5"/>
      <c r="N349" s="5"/>
      <c r="O349" s="5"/>
      <c r="U349" s="4"/>
    </row>
    <row r="350" spans="1:21" ht="15" customHeight="1">
      <c r="A350" s="23" t="s">
        <v>247</v>
      </c>
      <c r="B350" s="23" t="s">
        <v>179</v>
      </c>
      <c r="C350" s="15">
        <v>8808</v>
      </c>
      <c r="D350" s="15">
        <v>420.25</v>
      </c>
      <c r="E350" s="15">
        <v>13</v>
      </c>
      <c r="F350" s="16"/>
      <c r="G350" s="16"/>
      <c r="H350" s="16"/>
      <c r="I350" s="16"/>
      <c r="J350" s="16"/>
      <c r="K350" s="2"/>
      <c r="L350" s="2"/>
      <c r="M350" s="5"/>
      <c r="N350" s="5"/>
      <c r="O350" s="5"/>
      <c r="U350" s="4"/>
    </row>
    <row r="351" spans="1:21" ht="15" customHeight="1">
      <c r="A351" s="23" t="s">
        <v>278</v>
      </c>
      <c r="B351" s="23" t="s">
        <v>297</v>
      </c>
      <c r="C351" s="15">
        <v>17820</v>
      </c>
      <c r="D351" s="15">
        <v>250.75</v>
      </c>
      <c r="E351" s="15">
        <v>14</v>
      </c>
      <c r="F351" s="16"/>
      <c r="G351" s="16"/>
      <c r="H351" s="16"/>
      <c r="I351" s="16"/>
      <c r="J351" s="16"/>
      <c r="K351" s="2"/>
      <c r="L351" s="2"/>
      <c r="M351" s="5"/>
      <c r="N351" s="5"/>
      <c r="O351" s="5"/>
      <c r="U351" s="4"/>
    </row>
    <row r="352" spans="1:21" ht="15" customHeight="1">
      <c r="A352" s="37"/>
      <c r="B352" s="37"/>
      <c r="C352" s="15"/>
      <c r="D352" s="15"/>
      <c r="E352" s="15"/>
      <c r="F352" s="16"/>
      <c r="G352" s="16"/>
      <c r="H352" s="16"/>
      <c r="I352" s="16"/>
      <c r="J352" s="16"/>
      <c r="K352" s="2"/>
      <c r="L352" s="5"/>
      <c r="M352" s="5"/>
      <c r="N352" s="5"/>
      <c r="O352" s="5"/>
      <c r="U352" s="4"/>
    </row>
    <row r="353" spans="1:21" ht="15" customHeight="1">
      <c r="D353" s="3"/>
      <c r="L353" s="87"/>
      <c r="M353" s="5"/>
      <c r="N353" s="5"/>
      <c r="O353" s="5"/>
    </row>
    <row r="354" spans="1:21" ht="15" customHeight="1">
      <c r="D354" s="3"/>
      <c r="L354" s="2"/>
      <c r="M354" s="5"/>
      <c r="N354" s="5"/>
      <c r="O354" s="5"/>
    </row>
    <row r="355" spans="1:21" ht="31.5" customHeight="1">
      <c r="A355" s="30" t="s">
        <v>0</v>
      </c>
      <c r="B355" s="30" t="s">
        <v>1</v>
      </c>
      <c r="C355" s="22" t="s">
        <v>113</v>
      </c>
      <c r="D355" s="8" t="s">
        <v>362</v>
      </c>
      <c r="E355" s="11" t="s">
        <v>115</v>
      </c>
      <c r="F355" s="11" t="s">
        <v>116</v>
      </c>
      <c r="G355" s="11" t="s">
        <v>117</v>
      </c>
      <c r="H355" s="11" t="s">
        <v>363</v>
      </c>
      <c r="I355" s="11" t="s">
        <v>364</v>
      </c>
      <c r="J355" s="88" t="s">
        <v>365</v>
      </c>
      <c r="K355" s="15" t="s">
        <v>7</v>
      </c>
      <c r="L355" s="5"/>
      <c r="M355" s="5"/>
      <c r="N355" s="5"/>
      <c r="O355" s="5"/>
    </row>
    <row r="356" spans="1:21" ht="15" customHeight="1">
      <c r="A356" s="23" t="s">
        <v>366</v>
      </c>
      <c r="B356" s="23" t="s">
        <v>367</v>
      </c>
      <c r="C356" s="15">
        <v>19046</v>
      </c>
      <c r="D356" s="15"/>
      <c r="E356" s="15">
        <v>215</v>
      </c>
      <c r="F356" s="15">
        <v>180</v>
      </c>
      <c r="G356" s="15">
        <v>180</v>
      </c>
      <c r="H356" s="15">
        <v>180</v>
      </c>
      <c r="I356" s="15">
        <v>180</v>
      </c>
      <c r="J356" s="15">
        <f>SUM(E356:I356)</f>
        <v>935</v>
      </c>
      <c r="K356" s="15">
        <v>1</v>
      </c>
      <c r="L356" s="5"/>
      <c r="M356" s="5"/>
      <c r="N356" s="5"/>
      <c r="O356" s="5"/>
    </row>
    <row r="357" spans="1:21" ht="15" customHeight="1">
      <c r="A357" s="23" t="s">
        <v>479</v>
      </c>
      <c r="B357" s="23" t="s">
        <v>480</v>
      </c>
      <c r="C357" s="15">
        <v>65586</v>
      </c>
      <c r="D357" s="15"/>
      <c r="E357" s="15">
        <v>240</v>
      </c>
      <c r="F357" s="15">
        <v>123</v>
      </c>
      <c r="G357" s="15">
        <v>180</v>
      </c>
      <c r="H357" s="15">
        <v>180</v>
      </c>
      <c r="I357" s="15">
        <v>180</v>
      </c>
      <c r="J357" s="15">
        <f>SUM(E357:I357)</f>
        <v>903</v>
      </c>
      <c r="K357" s="15">
        <v>2</v>
      </c>
      <c r="L357" s="5"/>
      <c r="M357" s="5"/>
      <c r="N357" s="5"/>
      <c r="O357" s="5"/>
    </row>
    <row r="358" spans="1:21" ht="15" customHeight="1">
      <c r="A358" s="49" t="s">
        <v>368</v>
      </c>
      <c r="B358" s="49" t="s">
        <v>369</v>
      </c>
      <c r="C358" s="20">
        <v>20702</v>
      </c>
      <c r="D358" s="15"/>
      <c r="E358" s="15">
        <v>121</v>
      </c>
      <c r="F358" s="15">
        <v>180</v>
      </c>
      <c r="G358" s="15">
        <v>180</v>
      </c>
      <c r="H358" s="15">
        <v>119</v>
      </c>
      <c r="I358" s="15">
        <v>180</v>
      </c>
      <c r="J358" s="15">
        <f>SUM(E358:I358)</f>
        <v>780</v>
      </c>
      <c r="K358" s="15">
        <v>3</v>
      </c>
      <c r="L358" s="5"/>
      <c r="M358" s="5"/>
      <c r="N358" s="5"/>
      <c r="O358" s="5"/>
    </row>
    <row r="359" spans="1:21" ht="15" customHeight="1">
      <c r="A359" s="49" t="s">
        <v>370</v>
      </c>
      <c r="B359" s="49" t="s">
        <v>294</v>
      </c>
      <c r="C359" s="20">
        <v>52060</v>
      </c>
      <c r="D359" s="15"/>
      <c r="E359" s="15">
        <v>221</v>
      </c>
      <c r="F359" s="15">
        <v>94</v>
      </c>
      <c r="G359" s="15">
        <v>89</v>
      </c>
      <c r="H359" s="15">
        <v>180</v>
      </c>
      <c r="I359" s="15">
        <v>180</v>
      </c>
      <c r="J359" s="15">
        <f>SUM(E359:I359)</f>
        <v>764</v>
      </c>
      <c r="K359" s="15">
        <v>4</v>
      </c>
      <c r="L359" s="5"/>
      <c r="M359" s="5"/>
      <c r="N359" s="5"/>
      <c r="O359" s="5"/>
    </row>
    <row r="360" spans="1:21" ht="15" customHeight="1">
      <c r="A360" s="23" t="s">
        <v>371</v>
      </c>
      <c r="B360" s="23" t="s">
        <v>372</v>
      </c>
      <c r="C360" s="15">
        <v>30384</v>
      </c>
      <c r="D360" s="15"/>
      <c r="E360" s="15">
        <v>195</v>
      </c>
      <c r="F360" s="15">
        <v>180</v>
      </c>
      <c r="G360" s="15">
        <v>180</v>
      </c>
      <c r="H360" s="15">
        <v>0</v>
      </c>
      <c r="I360" s="15">
        <v>106</v>
      </c>
      <c r="J360" s="15">
        <f>SUM(E360:I360)</f>
        <v>661</v>
      </c>
      <c r="K360" s="15">
        <v>5</v>
      </c>
      <c r="L360" s="5"/>
      <c r="M360" s="5"/>
      <c r="N360" s="5"/>
      <c r="O360" s="5"/>
    </row>
    <row r="361" spans="1:21" ht="15" customHeight="1">
      <c r="A361" s="37"/>
      <c r="B361" s="37"/>
      <c r="C361" s="15"/>
      <c r="D361" s="15"/>
      <c r="E361" s="15"/>
      <c r="F361" s="15"/>
      <c r="G361" s="15"/>
      <c r="H361" s="15"/>
      <c r="I361" s="15"/>
      <c r="J361" s="15"/>
      <c r="K361" s="15"/>
      <c r="L361" s="5"/>
      <c r="M361" s="2"/>
      <c r="N361" s="5"/>
      <c r="O361" s="5"/>
      <c r="U361" s="4"/>
    </row>
    <row r="362" spans="1:21" ht="15" customHeight="1">
      <c r="A362" s="33"/>
      <c r="B362" s="33"/>
      <c r="C362" s="4"/>
      <c r="D362" s="40"/>
      <c r="E362" s="40"/>
      <c r="F362" s="40"/>
      <c r="G362" s="40"/>
      <c r="H362" s="40"/>
      <c r="I362" s="40"/>
      <c r="J362" s="40"/>
      <c r="K362" s="40"/>
      <c r="L362" s="2"/>
      <c r="M362" s="2"/>
      <c r="N362" s="5"/>
      <c r="O362" s="5"/>
    </row>
    <row r="363" spans="1:21" ht="15" customHeight="1">
      <c r="A363" s="33"/>
      <c r="B363" s="33"/>
      <c r="C363" s="4"/>
      <c r="D363" s="40"/>
      <c r="E363" s="40"/>
      <c r="F363" s="40"/>
      <c r="G363" s="40"/>
      <c r="H363" s="40"/>
      <c r="I363" s="40"/>
      <c r="J363" s="40"/>
      <c r="K363" s="40"/>
      <c r="L363" s="2"/>
      <c r="M363" s="2"/>
      <c r="N363" s="5"/>
      <c r="O363" s="5"/>
    </row>
    <row r="364" spans="1:21" ht="33.75" customHeight="1">
      <c r="A364" s="30" t="s">
        <v>0</v>
      </c>
      <c r="B364" s="30" t="s">
        <v>1</v>
      </c>
      <c r="C364" s="22" t="s">
        <v>113</v>
      </c>
      <c r="D364" s="8" t="s">
        <v>373</v>
      </c>
      <c r="E364" s="88" t="s">
        <v>115</v>
      </c>
      <c r="F364" s="88" t="s">
        <v>116</v>
      </c>
      <c r="G364" s="88" t="s">
        <v>117</v>
      </c>
      <c r="H364" s="88" t="s">
        <v>363</v>
      </c>
      <c r="I364" s="88" t="s">
        <v>364</v>
      </c>
      <c r="J364" s="88" t="s">
        <v>365</v>
      </c>
      <c r="K364" s="88" t="s">
        <v>374</v>
      </c>
      <c r="L364" s="88" t="s">
        <v>5</v>
      </c>
      <c r="M364" s="89" t="s">
        <v>7</v>
      </c>
      <c r="N364" s="5"/>
      <c r="O364" s="5"/>
    </row>
    <row r="365" spans="1:21" ht="15" customHeight="1">
      <c r="A365" s="23" t="s">
        <v>375</v>
      </c>
      <c r="B365" s="23" t="s">
        <v>270</v>
      </c>
      <c r="C365" s="15">
        <v>3107</v>
      </c>
      <c r="D365" s="15"/>
      <c r="E365" s="15">
        <v>240</v>
      </c>
      <c r="F365" s="15">
        <v>180</v>
      </c>
      <c r="G365" s="15">
        <v>180</v>
      </c>
      <c r="H365" s="15">
        <v>180</v>
      </c>
      <c r="I365" s="15">
        <v>180</v>
      </c>
      <c r="J365" s="15">
        <f t="shared" ref="J365:J371" si="10">SUM(E365:I365)</f>
        <v>960</v>
      </c>
      <c r="K365" s="15">
        <v>311</v>
      </c>
      <c r="L365" s="15">
        <f t="shared" ref="L365:L371" si="11">K365+J365</f>
        <v>1271</v>
      </c>
      <c r="M365" s="15">
        <v>1</v>
      </c>
      <c r="N365" s="5"/>
      <c r="O365" s="5"/>
    </row>
    <row r="366" spans="1:21" ht="15" customHeight="1">
      <c r="A366" s="23" t="s">
        <v>376</v>
      </c>
      <c r="B366" s="23" t="s">
        <v>377</v>
      </c>
      <c r="C366" s="15">
        <v>29158</v>
      </c>
      <c r="D366" s="15"/>
      <c r="E366" s="15">
        <v>240</v>
      </c>
      <c r="F366" s="15">
        <v>180</v>
      </c>
      <c r="G366" s="15">
        <v>180</v>
      </c>
      <c r="H366" s="15">
        <v>180</v>
      </c>
      <c r="I366" s="15">
        <v>180</v>
      </c>
      <c r="J366" s="15">
        <f t="shared" si="10"/>
        <v>960</v>
      </c>
      <c r="K366" s="15">
        <v>262</v>
      </c>
      <c r="L366" s="15">
        <f t="shared" si="11"/>
        <v>1222</v>
      </c>
      <c r="M366" s="15">
        <v>2</v>
      </c>
      <c r="N366" s="5"/>
      <c r="O366" s="5"/>
    </row>
    <row r="367" spans="1:21" ht="15" customHeight="1">
      <c r="A367" s="23" t="s">
        <v>378</v>
      </c>
      <c r="B367" s="23" t="s">
        <v>379</v>
      </c>
      <c r="C367" s="15">
        <v>12808</v>
      </c>
      <c r="D367" s="15"/>
      <c r="E367" s="15">
        <v>240</v>
      </c>
      <c r="F367" s="15">
        <v>180</v>
      </c>
      <c r="G367" s="15">
        <v>180</v>
      </c>
      <c r="H367" s="15">
        <v>180</v>
      </c>
      <c r="I367" s="15">
        <v>180</v>
      </c>
      <c r="J367" s="15">
        <f t="shared" si="10"/>
        <v>960</v>
      </c>
      <c r="K367" s="15">
        <v>243</v>
      </c>
      <c r="L367" s="15">
        <f t="shared" si="11"/>
        <v>1203</v>
      </c>
      <c r="M367" s="15">
        <v>3</v>
      </c>
      <c r="N367" s="5"/>
      <c r="O367" s="5"/>
    </row>
    <row r="368" spans="1:21" ht="15" customHeight="1">
      <c r="A368" s="23" t="s">
        <v>380</v>
      </c>
      <c r="B368" s="23" t="s">
        <v>381</v>
      </c>
      <c r="C368" s="15">
        <v>8828</v>
      </c>
      <c r="D368" s="15"/>
      <c r="E368" s="15">
        <v>240</v>
      </c>
      <c r="F368" s="15">
        <v>180</v>
      </c>
      <c r="G368" s="15">
        <v>180</v>
      </c>
      <c r="H368" s="15">
        <v>180</v>
      </c>
      <c r="I368" s="15">
        <v>180</v>
      </c>
      <c r="J368" s="15">
        <f t="shared" si="10"/>
        <v>960</v>
      </c>
      <c r="K368" s="15">
        <v>197</v>
      </c>
      <c r="L368" s="15">
        <f t="shared" si="11"/>
        <v>1157</v>
      </c>
      <c r="M368" s="15">
        <v>4</v>
      </c>
      <c r="N368" s="5"/>
      <c r="O368" s="5"/>
    </row>
    <row r="369" spans="1:20" ht="15" customHeight="1">
      <c r="A369" s="23" t="s">
        <v>24</v>
      </c>
      <c r="B369" s="23" t="s">
        <v>382</v>
      </c>
      <c r="C369" s="15">
        <v>77201</v>
      </c>
      <c r="D369" s="15"/>
      <c r="E369" s="15">
        <v>240</v>
      </c>
      <c r="F369" s="15">
        <v>180</v>
      </c>
      <c r="G369" s="15">
        <v>180</v>
      </c>
      <c r="H369" s="15">
        <v>180</v>
      </c>
      <c r="I369" s="15">
        <v>180</v>
      </c>
      <c r="J369" s="15">
        <f t="shared" si="10"/>
        <v>960</v>
      </c>
      <c r="K369" s="15">
        <v>0</v>
      </c>
      <c r="L369" s="15">
        <f t="shared" si="11"/>
        <v>960</v>
      </c>
      <c r="M369" s="15">
        <v>5</v>
      </c>
      <c r="N369" s="5"/>
      <c r="O369" s="5"/>
    </row>
    <row r="370" spans="1:20" ht="15" customHeight="1">
      <c r="A370" s="23" t="s">
        <v>383</v>
      </c>
      <c r="B370" s="23" t="s">
        <v>384</v>
      </c>
      <c r="C370" s="15">
        <v>90599</v>
      </c>
      <c r="D370" s="15"/>
      <c r="E370" s="15">
        <v>191</v>
      </c>
      <c r="F370" s="15">
        <v>180</v>
      </c>
      <c r="G370" s="15">
        <v>180</v>
      </c>
      <c r="H370" s="15">
        <v>180</v>
      </c>
      <c r="I370" s="15">
        <v>180</v>
      </c>
      <c r="J370" s="15">
        <f t="shared" si="10"/>
        <v>911</v>
      </c>
      <c r="K370" s="15"/>
      <c r="L370" s="15">
        <f t="shared" si="11"/>
        <v>911</v>
      </c>
      <c r="M370" s="15">
        <v>6</v>
      </c>
      <c r="N370" s="5"/>
      <c r="O370" s="5"/>
    </row>
    <row r="371" spans="1:20" ht="15" customHeight="1">
      <c r="A371" s="23" t="s">
        <v>366</v>
      </c>
      <c r="B371" s="23" t="s">
        <v>367</v>
      </c>
      <c r="C371" s="15">
        <v>19046</v>
      </c>
      <c r="D371" s="15"/>
      <c r="E371" s="15">
        <v>200</v>
      </c>
      <c r="F371" s="15">
        <v>180</v>
      </c>
      <c r="G371" s="15">
        <v>180</v>
      </c>
      <c r="H371" s="15">
        <v>0</v>
      </c>
      <c r="I371" s="15">
        <v>180</v>
      </c>
      <c r="J371" s="15">
        <f t="shared" si="10"/>
        <v>740</v>
      </c>
      <c r="K371" s="15"/>
      <c r="L371" s="15">
        <f t="shared" si="11"/>
        <v>740</v>
      </c>
      <c r="M371" s="15">
        <v>7</v>
      </c>
      <c r="N371" s="5"/>
      <c r="O371" s="5"/>
    </row>
    <row r="372" spans="1:20" ht="15" customHeight="1">
      <c r="A372" s="37"/>
      <c r="B372" s="37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5"/>
      <c r="O372" s="5"/>
    </row>
    <row r="373" spans="1:20" ht="15" customHeight="1">
      <c r="D373" s="3"/>
      <c r="L373" s="2"/>
      <c r="M373" s="2"/>
      <c r="N373" s="5"/>
      <c r="O373" s="5"/>
    </row>
    <row r="374" spans="1:20" ht="15" customHeight="1">
      <c r="D374" s="3"/>
      <c r="L374" s="2"/>
      <c r="M374" s="2"/>
      <c r="N374" s="5"/>
      <c r="O374" s="5"/>
    </row>
    <row r="375" spans="1:20" ht="26.25" customHeight="1">
      <c r="A375" s="90" t="s">
        <v>0</v>
      </c>
      <c r="B375" s="90" t="s">
        <v>1</v>
      </c>
      <c r="C375" s="91" t="s">
        <v>113</v>
      </c>
      <c r="D375" s="8" t="s">
        <v>385</v>
      </c>
      <c r="E375" s="88" t="s">
        <v>115</v>
      </c>
      <c r="F375" s="88" t="s">
        <v>116</v>
      </c>
      <c r="G375" s="88" t="s">
        <v>117</v>
      </c>
      <c r="H375" s="88" t="s">
        <v>363</v>
      </c>
      <c r="I375" s="88" t="s">
        <v>364</v>
      </c>
      <c r="J375" s="88" t="s">
        <v>365</v>
      </c>
      <c r="K375" s="88" t="s">
        <v>374</v>
      </c>
      <c r="L375" s="88" t="s">
        <v>5</v>
      </c>
      <c r="M375" s="89" t="s">
        <v>7</v>
      </c>
      <c r="N375" s="5"/>
      <c r="O375" s="5"/>
    </row>
    <row r="376" spans="1:20" ht="15" customHeight="1">
      <c r="A376" s="23" t="s">
        <v>386</v>
      </c>
      <c r="B376" s="23" t="s">
        <v>387</v>
      </c>
      <c r="C376" s="15">
        <v>2153</v>
      </c>
      <c r="D376" s="89"/>
      <c r="E376" s="89">
        <v>240</v>
      </c>
      <c r="F376" s="89">
        <v>180</v>
      </c>
      <c r="G376" s="89">
        <v>180</v>
      </c>
      <c r="H376" s="89">
        <v>180</v>
      </c>
      <c r="I376" s="89">
        <v>180</v>
      </c>
      <c r="J376" s="89">
        <f t="shared" ref="J376:J386" si="12">SUM(E376:I376)</f>
        <v>960</v>
      </c>
      <c r="K376" s="89">
        <v>500</v>
      </c>
      <c r="L376" s="89">
        <f t="shared" ref="L376:L386" si="13">K376+J376</f>
        <v>1460</v>
      </c>
      <c r="M376" s="89">
        <v>1</v>
      </c>
      <c r="N376" s="5"/>
      <c r="O376" s="5"/>
    </row>
    <row r="377" spans="1:20" ht="15" customHeight="1">
      <c r="A377" s="23" t="s">
        <v>388</v>
      </c>
      <c r="B377" s="23" t="s">
        <v>389</v>
      </c>
      <c r="C377" s="15">
        <v>56015</v>
      </c>
      <c r="D377" s="89"/>
      <c r="E377" s="89">
        <v>240</v>
      </c>
      <c r="F377" s="89">
        <v>180</v>
      </c>
      <c r="G377" s="89">
        <v>180</v>
      </c>
      <c r="H377" s="89">
        <v>180</v>
      </c>
      <c r="I377" s="89">
        <v>180</v>
      </c>
      <c r="J377" s="89">
        <f t="shared" si="12"/>
        <v>960</v>
      </c>
      <c r="K377" s="89">
        <v>334</v>
      </c>
      <c r="L377" s="89">
        <f t="shared" si="13"/>
        <v>1294</v>
      </c>
      <c r="M377" s="91">
        <v>2</v>
      </c>
      <c r="N377" s="5"/>
      <c r="O377" s="5"/>
    </row>
    <row r="378" spans="1:20" ht="15" customHeight="1">
      <c r="A378" s="49" t="s">
        <v>390</v>
      </c>
      <c r="B378" s="49" t="s">
        <v>391</v>
      </c>
      <c r="C378" s="20">
        <v>141</v>
      </c>
      <c r="D378" s="89"/>
      <c r="E378" s="89">
        <v>240</v>
      </c>
      <c r="F378" s="89">
        <v>180</v>
      </c>
      <c r="G378" s="89">
        <v>180</v>
      </c>
      <c r="H378" s="89">
        <v>180</v>
      </c>
      <c r="I378" s="89">
        <v>180</v>
      </c>
      <c r="J378" s="89">
        <f t="shared" si="12"/>
        <v>960</v>
      </c>
      <c r="K378" s="89">
        <v>321</v>
      </c>
      <c r="L378" s="89">
        <f t="shared" si="13"/>
        <v>1281</v>
      </c>
      <c r="M378" s="89">
        <v>3</v>
      </c>
      <c r="N378" s="5"/>
      <c r="O378" s="5"/>
    </row>
    <row r="379" spans="1:20" ht="15" customHeight="1">
      <c r="A379" s="23" t="s">
        <v>392</v>
      </c>
      <c r="B379" s="23" t="s">
        <v>393</v>
      </c>
      <c r="C379" s="15">
        <v>2995</v>
      </c>
      <c r="D379" s="89"/>
      <c r="E379" s="89"/>
      <c r="F379" s="89"/>
      <c r="G379" s="89"/>
      <c r="H379" s="89"/>
      <c r="I379" s="89"/>
      <c r="J379" s="89">
        <f t="shared" si="12"/>
        <v>0</v>
      </c>
      <c r="K379" s="89"/>
      <c r="L379" s="89">
        <f t="shared" si="13"/>
        <v>0</v>
      </c>
      <c r="M379" s="89"/>
      <c r="N379" s="5"/>
      <c r="O379" s="5"/>
    </row>
    <row r="380" spans="1:20" ht="15" customHeight="1">
      <c r="A380" s="23" t="s">
        <v>394</v>
      </c>
      <c r="B380" s="23" t="s">
        <v>395</v>
      </c>
      <c r="C380" s="15">
        <v>90603</v>
      </c>
      <c r="D380" s="89"/>
      <c r="E380" s="89">
        <v>240</v>
      </c>
      <c r="F380" s="89">
        <v>180</v>
      </c>
      <c r="G380" s="89">
        <v>180</v>
      </c>
      <c r="H380" s="89">
        <v>180</v>
      </c>
      <c r="I380" s="89">
        <v>179</v>
      </c>
      <c r="J380" s="89">
        <f t="shared" si="12"/>
        <v>959</v>
      </c>
      <c r="K380" s="89"/>
      <c r="L380" s="89">
        <f t="shared" si="13"/>
        <v>959</v>
      </c>
      <c r="M380" s="89">
        <v>4</v>
      </c>
      <c r="N380" s="5"/>
      <c r="O380" s="5"/>
    </row>
    <row r="381" spans="1:20" ht="15" customHeight="1">
      <c r="A381" s="23" t="s">
        <v>396</v>
      </c>
      <c r="B381" s="23" t="s">
        <v>397</v>
      </c>
      <c r="C381" s="15">
        <v>82086</v>
      </c>
      <c r="D381" s="89"/>
      <c r="E381" s="89">
        <v>240</v>
      </c>
      <c r="F381" s="89">
        <v>180</v>
      </c>
      <c r="G381" s="89">
        <v>166</v>
      </c>
      <c r="H381" s="89">
        <v>161</v>
      </c>
      <c r="I381" s="89">
        <v>180</v>
      </c>
      <c r="J381" s="89">
        <f t="shared" si="12"/>
        <v>927</v>
      </c>
      <c r="K381" s="89"/>
      <c r="L381" s="89">
        <f t="shared" si="13"/>
        <v>927</v>
      </c>
      <c r="M381" s="89">
        <v>5</v>
      </c>
      <c r="N381" s="82"/>
      <c r="O381" s="82"/>
      <c r="P381" s="82"/>
      <c r="Q381" s="82"/>
      <c r="R381" s="82"/>
      <c r="S381" s="82"/>
      <c r="T381" s="82"/>
    </row>
    <row r="382" spans="1:20" ht="15" customHeight="1">
      <c r="A382" s="49" t="s">
        <v>398</v>
      </c>
      <c r="B382" s="49" t="s">
        <v>399</v>
      </c>
      <c r="C382" s="20">
        <v>4941</v>
      </c>
      <c r="D382" s="89"/>
      <c r="E382" s="89">
        <v>240</v>
      </c>
      <c r="F382" s="89">
        <v>180</v>
      </c>
      <c r="G382" s="89">
        <v>180</v>
      </c>
      <c r="H382" s="89">
        <v>133</v>
      </c>
      <c r="I382" s="89">
        <v>180</v>
      </c>
      <c r="J382" s="89">
        <f t="shared" si="12"/>
        <v>913</v>
      </c>
      <c r="K382" s="89"/>
      <c r="L382" s="89">
        <f t="shared" si="13"/>
        <v>913</v>
      </c>
      <c r="M382" s="89">
        <v>6</v>
      </c>
      <c r="N382" s="5"/>
      <c r="O382" s="5"/>
    </row>
    <row r="383" spans="1:20" ht="15" customHeight="1">
      <c r="A383" s="23" t="s">
        <v>97</v>
      </c>
      <c r="B383" s="23" t="s">
        <v>400</v>
      </c>
      <c r="C383" s="15">
        <v>14782</v>
      </c>
      <c r="D383" s="89"/>
      <c r="E383" s="89">
        <v>82</v>
      </c>
      <c r="F383" s="89">
        <v>180</v>
      </c>
      <c r="G383" s="89">
        <v>158</v>
      </c>
      <c r="H383" s="89">
        <v>180</v>
      </c>
      <c r="I383" s="89">
        <v>180</v>
      </c>
      <c r="J383" s="89">
        <f t="shared" si="12"/>
        <v>780</v>
      </c>
      <c r="K383" s="89"/>
      <c r="L383" s="89">
        <f t="shared" si="13"/>
        <v>780</v>
      </c>
      <c r="M383" s="89">
        <v>7</v>
      </c>
      <c r="N383" s="5"/>
      <c r="O383" s="5"/>
    </row>
    <row r="384" spans="1:20" ht="15" customHeight="1">
      <c r="A384" s="23" t="s">
        <v>378</v>
      </c>
      <c r="B384" s="23" t="s">
        <v>401</v>
      </c>
      <c r="C384" s="15">
        <v>38115</v>
      </c>
      <c r="D384" s="91"/>
      <c r="E384" s="89">
        <v>240</v>
      </c>
      <c r="F384" s="89">
        <v>180</v>
      </c>
      <c r="G384" s="89">
        <v>180</v>
      </c>
      <c r="H384" s="89">
        <v>20</v>
      </c>
      <c r="I384" s="89"/>
      <c r="J384" s="89">
        <f t="shared" si="12"/>
        <v>620</v>
      </c>
      <c r="K384" s="89"/>
      <c r="L384" s="89">
        <f t="shared" si="13"/>
        <v>620</v>
      </c>
      <c r="M384" s="89">
        <v>8</v>
      </c>
      <c r="N384" s="5"/>
      <c r="O384" s="5"/>
    </row>
    <row r="385" spans="1:21" ht="15" customHeight="1">
      <c r="A385" s="23" t="s">
        <v>247</v>
      </c>
      <c r="B385" s="23" t="s">
        <v>402</v>
      </c>
      <c r="C385" s="15">
        <v>14502</v>
      </c>
      <c r="D385" s="89"/>
      <c r="E385" s="89">
        <v>240</v>
      </c>
      <c r="F385" s="89">
        <v>37</v>
      </c>
      <c r="G385" s="89">
        <v>63</v>
      </c>
      <c r="H385" s="89">
        <v>167</v>
      </c>
      <c r="I385" s="89"/>
      <c r="J385" s="89">
        <f t="shared" si="12"/>
        <v>507</v>
      </c>
      <c r="K385" s="89"/>
      <c r="L385" s="89">
        <f t="shared" si="13"/>
        <v>507</v>
      </c>
      <c r="M385" s="89">
        <v>9</v>
      </c>
      <c r="N385" s="5"/>
      <c r="O385" s="5"/>
    </row>
    <row r="386" spans="1:21" ht="15" customHeight="1">
      <c r="A386" s="23" t="s">
        <v>375</v>
      </c>
      <c r="B386" s="23" t="s">
        <v>270</v>
      </c>
      <c r="C386" s="15">
        <v>3107</v>
      </c>
      <c r="D386" s="89"/>
      <c r="E386" s="89">
        <v>240</v>
      </c>
      <c r="F386" s="89">
        <v>20</v>
      </c>
      <c r="G386" s="89"/>
      <c r="H386" s="89"/>
      <c r="I386" s="89"/>
      <c r="J386" s="89">
        <f t="shared" si="12"/>
        <v>260</v>
      </c>
      <c r="K386" s="89"/>
      <c r="L386" s="89">
        <f t="shared" si="13"/>
        <v>260</v>
      </c>
      <c r="M386" s="89">
        <v>10</v>
      </c>
      <c r="N386" s="5"/>
      <c r="O386" s="5"/>
    </row>
    <row r="387" spans="1:21" ht="15" customHeight="1">
      <c r="A387" s="42"/>
      <c r="B387" s="42"/>
      <c r="C387" s="89"/>
      <c r="D387" s="89"/>
      <c r="E387" s="89"/>
      <c r="F387" s="89"/>
      <c r="G387" s="89"/>
      <c r="H387" s="89"/>
      <c r="I387" s="89"/>
      <c r="J387" s="89"/>
      <c r="K387" s="89"/>
      <c r="L387" s="89"/>
      <c r="M387" s="89"/>
      <c r="N387" s="5"/>
      <c r="O387" s="5"/>
    </row>
    <row r="388" spans="1:21" ht="15" customHeight="1">
      <c r="D388" s="3"/>
      <c r="L388" s="2"/>
      <c r="M388" s="2"/>
      <c r="N388" s="5"/>
      <c r="O388" s="5"/>
    </row>
    <row r="389" spans="1:21" ht="15" customHeight="1">
      <c r="D389" s="3"/>
      <c r="L389" s="2"/>
      <c r="M389" s="2"/>
      <c r="N389" s="5"/>
      <c r="O389" s="5"/>
      <c r="U389" s="4"/>
    </row>
    <row r="390" spans="1:21" ht="36" customHeight="1">
      <c r="A390" s="30" t="s">
        <v>0</v>
      </c>
      <c r="B390" s="30" t="s">
        <v>1</v>
      </c>
      <c r="C390" s="22" t="s">
        <v>113</v>
      </c>
      <c r="D390" s="8" t="s">
        <v>403</v>
      </c>
      <c r="E390" s="88" t="s">
        <v>115</v>
      </c>
      <c r="F390" s="88" t="s">
        <v>116</v>
      </c>
      <c r="G390" s="88" t="s">
        <v>117</v>
      </c>
      <c r="H390" s="88" t="s">
        <v>363</v>
      </c>
      <c r="I390" s="88" t="s">
        <v>364</v>
      </c>
      <c r="J390" s="88" t="s">
        <v>365</v>
      </c>
      <c r="K390" s="88" t="s">
        <v>374</v>
      </c>
      <c r="L390" s="88" t="s">
        <v>5</v>
      </c>
      <c r="M390" s="89" t="s">
        <v>7</v>
      </c>
      <c r="N390" s="5"/>
      <c r="O390" s="5"/>
      <c r="U390" s="4"/>
    </row>
    <row r="391" spans="1:21" ht="15" customHeight="1">
      <c r="A391" s="37" t="s">
        <v>259</v>
      </c>
      <c r="B391" s="37" t="s">
        <v>404</v>
      </c>
      <c r="C391" s="15"/>
      <c r="D391" s="15"/>
      <c r="E391" s="89">
        <v>120</v>
      </c>
      <c r="F391" s="89">
        <v>120</v>
      </c>
      <c r="G391" s="89">
        <v>78</v>
      </c>
      <c r="H391" s="89">
        <v>69</v>
      </c>
      <c r="I391" s="89"/>
      <c r="J391" s="15">
        <f>SUM(E391:I391)</f>
        <v>387</v>
      </c>
      <c r="K391" s="89"/>
      <c r="L391" s="15"/>
      <c r="M391" s="15">
        <v>1</v>
      </c>
      <c r="N391" s="5"/>
      <c r="O391" s="5"/>
      <c r="U391" s="4"/>
    </row>
    <row r="392" spans="1:21" ht="15" customHeight="1">
      <c r="A392" s="23" t="s">
        <v>366</v>
      </c>
      <c r="B392" s="23" t="s">
        <v>367</v>
      </c>
      <c r="C392" s="15">
        <v>19046</v>
      </c>
      <c r="D392" s="15"/>
      <c r="E392" s="15">
        <v>120</v>
      </c>
      <c r="F392" s="15">
        <v>120</v>
      </c>
      <c r="G392" s="15"/>
      <c r="H392" s="15"/>
      <c r="I392" s="15"/>
      <c r="J392" s="15">
        <f>SUM(E392:I392)</f>
        <v>240</v>
      </c>
      <c r="K392" s="15"/>
      <c r="L392" s="15"/>
      <c r="M392" s="15">
        <v>2</v>
      </c>
      <c r="N392" s="5"/>
      <c r="O392" s="5"/>
    </row>
    <row r="393" spans="1:21" ht="15" customHeight="1">
      <c r="A393" s="23" t="s">
        <v>380</v>
      </c>
      <c r="B393" s="23" t="s">
        <v>381</v>
      </c>
      <c r="C393" s="15">
        <v>8828</v>
      </c>
      <c r="D393" s="15"/>
      <c r="E393" s="15">
        <v>102</v>
      </c>
      <c r="F393" s="15">
        <v>120</v>
      </c>
      <c r="G393" s="15"/>
      <c r="H393" s="15"/>
      <c r="I393" s="15"/>
      <c r="J393" s="15">
        <f>SUM(E393:I393)</f>
        <v>222</v>
      </c>
      <c r="K393" s="15"/>
      <c r="L393" s="15"/>
      <c r="M393" s="15">
        <v>3</v>
      </c>
      <c r="N393" s="5"/>
      <c r="O393" s="5"/>
    </row>
    <row r="394" spans="1:21" ht="15" customHeight="1">
      <c r="A394" s="37"/>
      <c r="B394" s="37"/>
      <c r="C394" s="15"/>
      <c r="D394" s="15"/>
      <c r="E394" s="89"/>
      <c r="F394" s="89"/>
      <c r="G394" s="89"/>
      <c r="H394" s="89"/>
      <c r="I394" s="89"/>
      <c r="J394" s="15">
        <f>SUM(E394:I394)</f>
        <v>0</v>
      </c>
      <c r="K394" s="89"/>
      <c r="L394" s="15"/>
      <c r="M394" s="15"/>
      <c r="N394" s="5"/>
      <c r="O394" s="5"/>
    </row>
    <row r="395" spans="1:21" ht="15" customHeight="1">
      <c r="A395" s="27"/>
      <c r="B395" s="27"/>
      <c r="C395" s="16"/>
      <c r="D395" s="16"/>
      <c r="E395" s="44"/>
      <c r="F395" s="44"/>
      <c r="G395" s="44"/>
      <c r="H395" s="44"/>
      <c r="I395" s="44"/>
      <c r="J395" s="44"/>
      <c r="K395" s="44"/>
      <c r="L395" s="16"/>
      <c r="M395" s="16"/>
      <c r="N395" s="5"/>
      <c r="O395" s="5"/>
    </row>
    <row r="396" spans="1:21" ht="15" customHeight="1">
      <c r="D396" s="3"/>
      <c r="L396" s="2"/>
      <c r="M396" s="2"/>
      <c r="N396" s="5"/>
      <c r="O396" s="5"/>
    </row>
    <row r="397" spans="1:21" ht="31.5" customHeight="1">
      <c r="A397" s="30" t="s">
        <v>0</v>
      </c>
      <c r="B397" s="30" t="s">
        <v>1</v>
      </c>
      <c r="C397" s="22" t="s">
        <v>113</v>
      </c>
      <c r="D397" s="8" t="s">
        <v>405</v>
      </c>
      <c r="E397" s="88" t="s">
        <v>115</v>
      </c>
      <c r="F397" s="88" t="s">
        <v>116</v>
      </c>
      <c r="G397" s="88" t="s">
        <v>117</v>
      </c>
      <c r="H397" s="88" t="s">
        <v>363</v>
      </c>
      <c r="I397" s="88" t="s">
        <v>364</v>
      </c>
      <c r="J397" s="88" t="s">
        <v>365</v>
      </c>
      <c r="K397" s="88" t="s">
        <v>374</v>
      </c>
      <c r="L397" s="88" t="s">
        <v>5</v>
      </c>
      <c r="M397" s="89" t="s">
        <v>7</v>
      </c>
      <c r="N397" s="5"/>
      <c r="O397" s="5"/>
    </row>
    <row r="398" spans="1:21" ht="15" customHeight="1">
      <c r="A398" s="49" t="s">
        <v>370</v>
      </c>
      <c r="B398" s="49" t="s">
        <v>294</v>
      </c>
      <c r="C398" s="20">
        <v>52060</v>
      </c>
      <c r="D398" s="15"/>
      <c r="E398" s="15">
        <v>91</v>
      </c>
      <c r="F398" s="15">
        <v>99</v>
      </c>
      <c r="G398" s="15">
        <v>101</v>
      </c>
      <c r="H398" s="15">
        <v>51</v>
      </c>
      <c r="I398" s="15">
        <v>120</v>
      </c>
      <c r="J398" s="15">
        <f>SUM(E398:I398)</f>
        <v>462</v>
      </c>
      <c r="K398" s="15"/>
      <c r="L398" s="15"/>
      <c r="M398" s="15">
        <v>1</v>
      </c>
      <c r="N398" s="5"/>
      <c r="O398" s="5"/>
    </row>
    <row r="399" spans="1:21" ht="15" customHeight="1">
      <c r="A399" s="49" t="s">
        <v>406</v>
      </c>
      <c r="B399" s="49" t="s">
        <v>407</v>
      </c>
      <c r="C399" s="20">
        <v>75222</v>
      </c>
      <c r="D399" s="15"/>
      <c r="E399" s="15">
        <v>120</v>
      </c>
      <c r="F399" s="15">
        <v>84</v>
      </c>
      <c r="G399" s="15">
        <v>81</v>
      </c>
      <c r="H399" s="15">
        <v>94</v>
      </c>
      <c r="I399" s="15">
        <v>52</v>
      </c>
      <c r="J399" s="15">
        <f>SUM(E399:I399)</f>
        <v>431</v>
      </c>
      <c r="K399" s="15"/>
      <c r="L399" s="15"/>
      <c r="M399" s="15">
        <v>2</v>
      </c>
      <c r="N399" s="5"/>
      <c r="O399" s="5"/>
    </row>
    <row r="400" spans="1:21" ht="15" customHeight="1">
      <c r="A400" s="37"/>
      <c r="B400" s="37"/>
      <c r="C400" s="15"/>
      <c r="D400" s="15"/>
      <c r="E400" s="89"/>
      <c r="F400" s="89"/>
      <c r="G400" s="89"/>
      <c r="H400" s="89"/>
      <c r="I400" s="89"/>
      <c r="J400" s="89"/>
      <c r="K400" s="89"/>
      <c r="L400" s="15"/>
      <c r="M400" s="15"/>
      <c r="N400" s="5"/>
      <c r="O400" s="5"/>
    </row>
    <row r="401" spans="1:175" ht="15" customHeight="1">
      <c r="D401" s="3"/>
      <c r="L401" s="2"/>
      <c r="M401" s="2"/>
      <c r="N401" s="5"/>
      <c r="O401" s="5"/>
    </row>
    <row r="402" spans="1:175" ht="15" customHeight="1">
      <c r="D402" s="3"/>
      <c r="L402" s="2"/>
      <c r="M402" s="2"/>
      <c r="N402" s="5"/>
      <c r="O402" s="5"/>
    </row>
    <row r="403" spans="1:175" ht="26.25" customHeight="1">
      <c r="A403" s="30" t="s">
        <v>0</v>
      </c>
      <c r="B403" s="30" t="s">
        <v>1</v>
      </c>
      <c r="C403" s="22" t="s">
        <v>113</v>
      </c>
      <c r="D403" s="8" t="s">
        <v>408</v>
      </c>
      <c r="E403" s="11" t="s">
        <v>115</v>
      </c>
      <c r="F403" s="11" t="s">
        <v>116</v>
      </c>
      <c r="G403" s="11" t="s">
        <v>117</v>
      </c>
      <c r="H403" s="11" t="s">
        <v>363</v>
      </c>
      <c r="I403" s="11" t="s">
        <v>364</v>
      </c>
      <c r="J403" s="88" t="s">
        <v>365</v>
      </c>
      <c r="K403" s="88" t="s">
        <v>374</v>
      </c>
      <c r="L403" s="88" t="s">
        <v>5</v>
      </c>
      <c r="M403" s="89" t="s">
        <v>7</v>
      </c>
      <c r="N403" s="5"/>
      <c r="O403" s="5"/>
    </row>
    <row r="404" spans="1:175" ht="15" customHeight="1">
      <c r="A404" s="49" t="s">
        <v>390</v>
      </c>
      <c r="B404" s="49" t="s">
        <v>391</v>
      </c>
      <c r="C404" s="20">
        <v>141</v>
      </c>
      <c r="D404" s="15"/>
      <c r="E404" s="15">
        <v>120</v>
      </c>
      <c r="F404" s="15">
        <v>120</v>
      </c>
      <c r="G404" s="15">
        <v>120</v>
      </c>
      <c r="H404" s="15">
        <v>120</v>
      </c>
      <c r="I404" s="15">
        <v>120</v>
      </c>
      <c r="J404" s="15">
        <f>SUM(E404:I404)</f>
        <v>600</v>
      </c>
      <c r="K404" s="15"/>
      <c r="L404" s="15"/>
      <c r="M404" s="15">
        <v>1</v>
      </c>
      <c r="N404" s="5"/>
      <c r="O404" s="5"/>
    </row>
    <row r="405" spans="1:175" s="82" customFormat="1" ht="15" customHeight="1">
      <c r="A405" s="23" t="s">
        <v>386</v>
      </c>
      <c r="B405" s="23" t="s">
        <v>387</v>
      </c>
      <c r="C405" s="15">
        <v>2153</v>
      </c>
      <c r="D405" s="15"/>
      <c r="E405" s="15">
        <v>120</v>
      </c>
      <c r="F405" s="15">
        <v>120</v>
      </c>
      <c r="G405" s="15">
        <v>120</v>
      </c>
      <c r="H405" s="15">
        <v>120</v>
      </c>
      <c r="I405" s="15">
        <v>120</v>
      </c>
      <c r="J405" s="15">
        <f>SUM(E405:I405)</f>
        <v>600</v>
      </c>
      <c r="K405" s="15"/>
      <c r="L405" s="15"/>
      <c r="M405" s="15">
        <f>M404+1</f>
        <v>2</v>
      </c>
      <c r="N405" s="5"/>
      <c r="O405" s="5"/>
      <c r="P405" s="5"/>
      <c r="Q405" s="5"/>
      <c r="R405" s="5"/>
      <c r="S405" s="5"/>
      <c r="T405" s="5"/>
      <c r="U405" s="5"/>
      <c r="V405" s="4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  <c r="AL405" s="6"/>
      <c r="AM405" s="6"/>
      <c r="AN405" s="6"/>
      <c r="AO405" s="6"/>
      <c r="AP405" s="6"/>
      <c r="AQ405" s="6"/>
      <c r="AR405" s="6"/>
      <c r="AS405" s="6"/>
      <c r="AT405" s="6"/>
      <c r="AU405" s="6"/>
      <c r="AV405" s="6"/>
      <c r="AW405" s="6"/>
      <c r="AX405" s="6"/>
      <c r="AY405" s="6"/>
      <c r="AZ405" s="6"/>
      <c r="BA405" s="6"/>
      <c r="BB405" s="6"/>
      <c r="BC405" s="6"/>
      <c r="BD405" s="6"/>
      <c r="BE405" s="6"/>
      <c r="BF405" s="6"/>
      <c r="BG405" s="6"/>
      <c r="BH405" s="6"/>
      <c r="BI405" s="6"/>
      <c r="BJ405" s="6"/>
      <c r="BK405" s="6"/>
      <c r="BL405" s="6"/>
      <c r="BM405" s="6"/>
      <c r="BN405" s="6"/>
      <c r="BO405" s="6"/>
      <c r="BP405" s="6"/>
      <c r="BQ405" s="6"/>
      <c r="BR405" s="6"/>
      <c r="BS405" s="6"/>
      <c r="BT405" s="6"/>
      <c r="BU405" s="6"/>
      <c r="BV405" s="6"/>
      <c r="BW405" s="6"/>
      <c r="BX405" s="6"/>
      <c r="BY405" s="6"/>
      <c r="BZ405" s="6"/>
      <c r="CA405" s="6"/>
      <c r="CB405" s="6"/>
      <c r="CC405" s="6"/>
      <c r="CD405" s="6"/>
      <c r="CE405" s="6"/>
      <c r="CF405" s="6"/>
      <c r="CG405" s="6"/>
      <c r="CH405" s="6"/>
      <c r="CI405" s="6"/>
      <c r="CJ405" s="6"/>
      <c r="CK405" s="6"/>
      <c r="CL405" s="6"/>
      <c r="CM405" s="6"/>
      <c r="CN405" s="6"/>
      <c r="CO405" s="6"/>
      <c r="CP405" s="6"/>
      <c r="CQ405" s="6"/>
      <c r="CR405" s="6"/>
      <c r="CS405" s="6"/>
      <c r="CT405" s="6"/>
      <c r="CU405" s="6"/>
      <c r="CV405" s="6"/>
      <c r="CW405" s="6"/>
      <c r="CX405" s="6"/>
      <c r="CY405" s="6"/>
      <c r="CZ405" s="6"/>
      <c r="DA405" s="6"/>
      <c r="DB405" s="6"/>
      <c r="DC405" s="6"/>
      <c r="DD405" s="6"/>
      <c r="DE405" s="6"/>
      <c r="DF405" s="6"/>
      <c r="DG405" s="6"/>
      <c r="DH405" s="6"/>
      <c r="DI405" s="6"/>
      <c r="DJ405" s="6"/>
      <c r="DK405" s="6"/>
      <c r="DL405" s="6"/>
      <c r="DM405" s="6"/>
      <c r="DN405" s="6"/>
      <c r="DO405" s="6"/>
      <c r="DP405" s="6"/>
      <c r="DQ405" s="6"/>
      <c r="DR405" s="6"/>
      <c r="DS405" s="6"/>
      <c r="DT405" s="6"/>
      <c r="DU405" s="6"/>
      <c r="DV405" s="6"/>
      <c r="DW405" s="6"/>
      <c r="DX405" s="6"/>
      <c r="DY405" s="6"/>
      <c r="DZ405" s="6"/>
      <c r="EA405" s="6"/>
      <c r="EB405" s="6"/>
      <c r="EC405" s="6"/>
      <c r="ED405" s="6"/>
      <c r="EE405" s="6"/>
      <c r="EF405" s="6"/>
      <c r="EG405" s="6"/>
      <c r="EH405" s="6"/>
      <c r="EI405" s="6"/>
      <c r="EJ405" s="6"/>
      <c r="EK405" s="6"/>
      <c r="EL405" s="6"/>
      <c r="EM405" s="6"/>
      <c r="EN405" s="6"/>
      <c r="EO405" s="6"/>
      <c r="EP405" s="6"/>
      <c r="EQ405" s="6"/>
      <c r="ER405" s="6"/>
      <c r="ES405" s="6"/>
      <c r="ET405" s="6"/>
      <c r="EU405" s="6"/>
      <c r="EV405" s="6"/>
      <c r="EW405" s="6"/>
      <c r="EX405" s="6"/>
      <c r="EY405" s="6"/>
      <c r="EZ405" s="6"/>
      <c r="FA405" s="6"/>
      <c r="FB405" s="6"/>
      <c r="FC405" s="6"/>
      <c r="FD405" s="6"/>
      <c r="FE405" s="6"/>
      <c r="FF405" s="6"/>
      <c r="FG405" s="6"/>
      <c r="FH405" s="6"/>
      <c r="FI405" s="6"/>
      <c r="FJ405" s="6"/>
      <c r="FK405" s="6"/>
      <c r="FL405" s="6"/>
      <c r="FM405" s="6"/>
      <c r="FN405" s="6"/>
      <c r="FO405" s="6"/>
      <c r="FP405" s="6"/>
      <c r="FQ405" s="6"/>
      <c r="FR405" s="6"/>
      <c r="FS405" s="6"/>
    </row>
    <row r="406" spans="1:175" ht="15" customHeight="1">
      <c r="A406" s="23" t="s">
        <v>344</v>
      </c>
      <c r="B406" s="23" t="s">
        <v>409</v>
      </c>
      <c r="C406" s="15">
        <v>20564</v>
      </c>
      <c r="D406" s="15"/>
      <c r="E406" s="15">
        <v>106</v>
      </c>
      <c r="F406" s="15">
        <v>120</v>
      </c>
      <c r="G406" s="15">
        <v>87</v>
      </c>
      <c r="H406" s="15">
        <v>120</v>
      </c>
      <c r="I406" s="15">
        <v>120</v>
      </c>
      <c r="J406" s="15">
        <f>SUM(E406:I406)</f>
        <v>553</v>
      </c>
      <c r="K406" s="92" t="s">
        <v>410</v>
      </c>
      <c r="L406" s="15"/>
      <c r="M406" s="15">
        <f>M405+1</f>
        <v>3</v>
      </c>
      <c r="N406" s="5"/>
      <c r="O406" s="5"/>
    </row>
    <row r="407" spans="1:175" ht="15" customHeight="1">
      <c r="A407" s="49" t="s">
        <v>22</v>
      </c>
      <c r="B407" s="49" t="s">
        <v>411</v>
      </c>
      <c r="C407" s="20">
        <v>1693</v>
      </c>
      <c r="D407" s="15"/>
      <c r="E407" s="15">
        <v>58</v>
      </c>
      <c r="F407" s="15">
        <v>120</v>
      </c>
      <c r="G407" s="15">
        <v>120</v>
      </c>
      <c r="H407" s="15">
        <v>120</v>
      </c>
      <c r="I407" s="15">
        <v>120</v>
      </c>
      <c r="J407" s="15">
        <f>SUM(E407:I407)</f>
        <v>538</v>
      </c>
      <c r="K407" s="92" t="s">
        <v>410</v>
      </c>
      <c r="L407" s="15"/>
      <c r="M407" s="15">
        <f>M406+1</f>
        <v>4</v>
      </c>
      <c r="N407" s="5"/>
      <c r="O407" s="5"/>
    </row>
    <row r="408" spans="1:175" ht="15" customHeight="1">
      <c r="D408" s="3"/>
      <c r="L408" s="2"/>
      <c r="M408" s="2"/>
      <c r="N408" s="5"/>
      <c r="O408" s="5"/>
    </row>
    <row r="409" spans="1:175" ht="15" customHeight="1">
      <c r="D409" s="3"/>
      <c r="L409" s="2"/>
      <c r="M409" s="2"/>
      <c r="N409" s="5"/>
      <c r="O409" s="5"/>
    </row>
    <row r="410" spans="1:175" ht="31.5" customHeight="1">
      <c r="A410" s="30" t="s">
        <v>0</v>
      </c>
      <c r="B410" s="30" t="s">
        <v>1</v>
      </c>
      <c r="C410" s="22" t="s">
        <v>113</v>
      </c>
      <c r="D410" s="8" t="s">
        <v>412</v>
      </c>
      <c r="E410" s="11" t="s">
        <v>115</v>
      </c>
      <c r="F410" s="11" t="s">
        <v>116</v>
      </c>
      <c r="G410" s="11" t="s">
        <v>117</v>
      </c>
      <c r="H410" s="15" t="s">
        <v>5</v>
      </c>
      <c r="I410" s="88" t="s">
        <v>374</v>
      </c>
      <c r="J410" s="88" t="s">
        <v>5</v>
      </c>
      <c r="K410" s="89" t="s">
        <v>7</v>
      </c>
      <c r="L410" s="5"/>
      <c r="M410" s="5"/>
      <c r="N410" s="5"/>
      <c r="O410" s="5"/>
      <c r="P410" s="4"/>
      <c r="Q410" s="4"/>
      <c r="R410" s="4"/>
      <c r="S410" s="4"/>
      <c r="T410" s="4"/>
      <c r="U410" s="4"/>
    </row>
    <row r="411" spans="1:175" ht="15" customHeight="1">
      <c r="A411" s="23" t="s">
        <v>344</v>
      </c>
      <c r="B411" s="23" t="s">
        <v>409</v>
      </c>
      <c r="C411" s="15">
        <v>20564</v>
      </c>
      <c r="D411" s="15"/>
      <c r="E411" s="15">
        <v>173</v>
      </c>
      <c r="F411" s="15">
        <v>180</v>
      </c>
      <c r="G411" s="15">
        <v>180</v>
      </c>
      <c r="H411" s="15">
        <f t="shared" ref="H411:H417" si="14">SUM(E411:G411)</f>
        <v>533</v>
      </c>
      <c r="I411" s="15"/>
      <c r="J411" s="15"/>
      <c r="K411" s="15">
        <v>1</v>
      </c>
      <c r="L411" s="4"/>
      <c r="M411" s="4"/>
      <c r="N411" s="5"/>
      <c r="O411" s="5"/>
      <c r="P411" s="4"/>
      <c r="Q411" s="4"/>
      <c r="R411" s="4"/>
      <c r="S411" s="4"/>
      <c r="T411" s="4"/>
      <c r="U411" s="4"/>
    </row>
    <row r="412" spans="1:175" ht="15" customHeight="1">
      <c r="A412" s="49" t="s">
        <v>390</v>
      </c>
      <c r="B412" s="49" t="s">
        <v>391</v>
      </c>
      <c r="C412" s="20">
        <v>141</v>
      </c>
      <c r="D412" s="15"/>
      <c r="E412" s="15">
        <v>180</v>
      </c>
      <c r="F412" s="15">
        <v>180</v>
      </c>
      <c r="G412" s="15">
        <v>93</v>
      </c>
      <c r="H412" s="15">
        <f t="shared" si="14"/>
        <v>453</v>
      </c>
      <c r="I412" s="15"/>
      <c r="J412" s="15"/>
      <c r="K412" s="15">
        <v>2</v>
      </c>
      <c r="L412" s="5"/>
      <c r="M412" s="5"/>
      <c r="N412" s="5"/>
      <c r="O412" s="5"/>
      <c r="P412" s="4"/>
      <c r="Q412" s="4"/>
      <c r="R412" s="4"/>
      <c r="S412" s="4"/>
      <c r="T412" s="4"/>
      <c r="U412" s="4"/>
    </row>
    <row r="413" spans="1:175" ht="15" customHeight="1">
      <c r="A413" s="23" t="s">
        <v>386</v>
      </c>
      <c r="B413" s="23" t="s">
        <v>387</v>
      </c>
      <c r="C413" s="15">
        <v>2153</v>
      </c>
      <c r="D413" s="15"/>
      <c r="E413" s="15">
        <v>180</v>
      </c>
      <c r="F413" s="15">
        <v>70</v>
      </c>
      <c r="G413" s="15">
        <v>180</v>
      </c>
      <c r="H413" s="15">
        <f t="shared" si="14"/>
        <v>430</v>
      </c>
      <c r="I413" s="15"/>
      <c r="J413" s="15"/>
      <c r="K413" s="15">
        <v>3</v>
      </c>
      <c r="L413" s="5"/>
      <c r="M413" s="5"/>
      <c r="N413" s="5"/>
      <c r="O413" s="5"/>
      <c r="P413" s="4"/>
      <c r="Q413" s="4"/>
      <c r="R413" s="4"/>
      <c r="S413" s="4"/>
      <c r="T413" s="4"/>
      <c r="U413" s="4"/>
    </row>
    <row r="414" spans="1:175" ht="15" customHeight="1">
      <c r="A414" s="49" t="s">
        <v>22</v>
      </c>
      <c r="B414" s="49" t="s">
        <v>411</v>
      </c>
      <c r="C414" s="20">
        <v>1693</v>
      </c>
      <c r="D414" s="15"/>
      <c r="E414" s="15">
        <v>180</v>
      </c>
      <c r="F414" s="15">
        <v>66</v>
      </c>
      <c r="G414" s="15">
        <v>174</v>
      </c>
      <c r="H414" s="15">
        <f t="shared" si="14"/>
        <v>420</v>
      </c>
      <c r="I414" s="15"/>
      <c r="J414" s="15"/>
      <c r="K414" s="15">
        <v>4</v>
      </c>
      <c r="L414" s="5"/>
      <c r="M414" s="5"/>
      <c r="N414" s="5"/>
      <c r="O414" s="5"/>
      <c r="P414" s="4"/>
      <c r="Q414" s="4"/>
      <c r="R414" s="4"/>
      <c r="S414" s="4"/>
      <c r="T414" s="4"/>
      <c r="U414" s="4"/>
    </row>
    <row r="415" spans="1:175" s="4" customFormat="1" ht="15" customHeight="1">
      <c r="A415" s="23" t="s">
        <v>413</v>
      </c>
      <c r="B415" s="23" t="s">
        <v>414</v>
      </c>
      <c r="C415" s="15">
        <v>56298</v>
      </c>
      <c r="D415" s="15"/>
      <c r="E415" s="15">
        <v>155</v>
      </c>
      <c r="F415" s="15">
        <v>71</v>
      </c>
      <c r="G415" s="15">
        <v>126</v>
      </c>
      <c r="H415" s="15">
        <f t="shared" si="14"/>
        <v>352</v>
      </c>
      <c r="I415" s="15"/>
      <c r="J415" s="15"/>
      <c r="K415" s="15">
        <v>5</v>
      </c>
      <c r="L415" s="5"/>
      <c r="M415" s="5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  <c r="AL415" s="6"/>
      <c r="AM415" s="6"/>
      <c r="AN415" s="6"/>
      <c r="AO415" s="6"/>
      <c r="AP415" s="6"/>
      <c r="AQ415" s="6"/>
      <c r="AR415" s="6"/>
      <c r="AS415" s="6"/>
      <c r="AT415" s="6"/>
      <c r="AU415" s="6"/>
      <c r="AV415" s="6"/>
      <c r="AW415" s="6"/>
      <c r="AX415" s="6"/>
      <c r="AY415" s="6"/>
      <c r="AZ415" s="6"/>
      <c r="BA415" s="6"/>
      <c r="BB415" s="6"/>
      <c r="BC415" s="6"/>
      <c r="BD415" s="6"/>
      <c r="BE415" s="6"/>
      <c r="BF415" s="6"/>
      <c r="BG415" s="6"/>
      <c r="BH415" s="6"/>
      <c r="BI415" s="6"/>
      <c r="BJ415" s="6"/>
      <c r="BK415" s="6"/>
      <c r="BL415" s="6"/>
      <c r="BM415" s="6"/>
      <c r="BN415" s="6"/>
      <c r="BO415" s="6"/>
      <c r="BP415" s="6"/>
      <c r="BQ415" s="6"/>
      <c r="BR415" s="6"/>
      <c r="BS415" s="6"/>
      <c r="BT415" s="6"/>
      <c r="BU415" s="6"/>
      <c r="BV415" s="6"/>
      <c r="BW415" s="6"/>
      <c r="BX415" s="6"/>
      <c r="BY415" s="6"/>
      <c r="BZ415" s="6"/>
      <c r="CA415" s="6"/>
      <c r="CB415" s="6"/>
      <c r="CC415" s="6"/>
      <c r="CD415" s="6"/>
      <c r="CE415" s="6"/>
      <c r="CF415" s="6"/>
      <c r="CG415" s="6"/>
      <c r="CH415" s="6"/>
      <c r="CI415" s="6"/>
      <c r="CJ415" s="6"/>
      <c r="CK415" s="6"/>
      <c r="CL415" s="6"/>
      <c r="CM415" s="6"/>
      <c r="CN415" s="6"/>
      <c r="CO415" s="6"/>
      <c r="CP415" s="6"/>
      <c r="CQ415" s="6"/>
      <c r="CR415" s="6"/>
      <c r="CS415" s="6"/>
      <c r="CT415" s="6"/>
      <c r="CU415" s="6"/>
      <c r="CV415" s="6"/>
      <c r="CW415" s="6"/>
      <c r="CX415" s="6"/>
      <c r="CY415" s="6"/>
      <c r="CZ415" s="6"/>
      <c r="DA415" s="6"/>
      <c r="DB415" s="6"/>
      <c r="DC415" s="6"/>
      <c r="DD415" s="6"/>
      <c r="DE415" s="6"/>
      <c r="DF415" s="6"/>
      <c r="DG415" s="6"/>
      <c r="DH415" s="6"/>
      <c r="DI415" s="6"/>
      <c r="DJ415" s="6"/>
      <c r="DK415" s="6"/>
      <c r="DL415" s="6"/>
      <c r="DM415" s="6"/>
      <c r="DN415" s="6"/>
      <c r="DO415" s="6"/>
      <c r="DP415" s="6"/>
      <c r="DQ415" s="6"/>
      <c r="DR415" s="6"/>
      <c r="DS415" s="6"/>
      <c r="DT415" s="6"/>
      <c r="DU415" s="6"/>
      <c r="DV415" s="6"/>
      <c r="DW415" s="6"/>
      <c r="DX415" s="6"/>
      <c r="DY415" s="6"/>
      <c r="DZ415" s="6"/>
      <c r="EA415" s="6"/>
      <c r="EB415" s="6"/>
      <c r="EC415" s="6"/>
      <c r="ED415" s="6"/>
      <c r="EE415" s="6"/>
      <c r="EF415" s="6"/>
      <c r="EG415" s="6"/>
      <c r="EH415" s="6"/>
      <c r="EI415" s="6"/>
      <c r="EJ415" s="6"/>
      <c r="EK415" s="6"/>
      <c r="EL415" s="6"/>
      <c r="EM415" s="6"/>
      <c r="EN415" s="6"/>
      <c r="EO415" s="6"/>
      <c r="EP415" s="6"/>
      <c r="EQ415" s="6"/>
      <c r="ER415" s="6"/>
      <c r="ES415" s="6"/>
      <c r="ET415" s="6"/>
      <c r="EU415" s="6"/>
      <c r="EV415" s="6"/>
      <c r="EW415" s="6"/>
      <c r="EX415" s="6"/>
      <c r="EY415" s="6"/>
      <c r="EZ415" s="6"/>
      <c r="FA415" s="6"/>
      <c r="FB415" s="6"/>
      <c r="FC415" s="6"/>
      <c r="FD415" s="6"/>
      <c r="FE415" s="6"/>
      <c r="FF415" s="6"/>
      <c r="FG415" s="6"/>
      <c r="FH415" s="6"/>
      <c r="FI415" s="6"/>
      <c r="FJ415" s="6"/>
      <c r="FK415" s="6"/>
      <c r="FL415" s="6"/>
      <c r="FM415" s="6"/>
      <c r="FN415" s="6"/>
      <c r="FO415" s="6"/>
      <c r="FP415" s="6"/>
      <c r="FQ415" s="6"/>
      <c r="FR415" s="6"/>
      <c r="FS415" s="6"/>
    </row>
    <row r="416" spans="1:175" ht="15" customHeight="1">
      <c r="A416" s="23" t="s">
        <v>22</v>
      </c>
      <c r="B416" s="23" t="s">
        <v>136</v>
      </c>
      <c r="C416" s="15">
        <v>15532</v>
      </c>
      <c r="D416" s="15"/>
      <c r="E416" s="15">
        <v>82</v>
      </c>
      <c r="F416" s="15">
        <v>105</v>
      </c>
      <c r="G416" s="15">
        <v>146</v>
      </c>
      <c r="H416" s="15">
        <f t="shared" si="14"/>
        <v>333</v>
      </c>
      <c r="I416" s="15"/>
      <c r="J416" s="15"/>
      <c r="K416" s="15">
        <v>6</v>
      </c>
      <c r="L416" s="5"/>
      <c r="M416" s="5"/>
      <c r="N416" s="4"/>
      <c r="O416" s="4"/>
      <c r="P416" s="4"/>
      <c r="Q416" s="4"/>
      <c r="R416" s="4"/>
      <c r="S416" s="4"/>
      <c r="T416" s="4"/>
      <c r="U416" s="4"/>
    </row>
    <row r="417" spans="1:175" ht="15" customHeight="1">
      <c r="A417" s="23" t="s">
        <v>415</v>
      </c>
      <c r="B417" s="23" t="s">
        <v>416</v>
      </c>
      <c r="C417" s="15">
        <v>6677</v>
      </c>
      <c r="D417" s="15"/>
      <c r="E417" s="15">
        <v>114</v>
      </c>
      <c r="F417" s="15"/>
      <c r="G417" s="15"/>
      <c r="H417" s="15">
        <f t="shared" si="14"/>
        <v>114</v>
      </c>
      <c r="I417" s="15"/>
      <c r="J417" s="15"/>
      <c r="K417" s="15">
        <v>7</v>
      </c>
      <c r="L417" s="5"/>
      <c r="M417" s="5"/>
      <c r="N417" s="4"/>
      <c r="O417" s="4"/>
      <c r="P417" s="4"/>
      <c r="Q417" s="4"/>
      <c r="R417" s="4"/>
      <c r="S417" s="4"/>
      <c r="T417" s="4"/>
      <c r="U417" s="4"/>
    </row>
    <row r="418" spans="1:175" ht="15" customHeight="1">
      <c r="A418" s="33"/>
      <c r="B418" s="33"/>
      <c r="C418" s="4"/>
      <c r="D418" s="40"/>
      <c r="E418" s="40"/>
      <c r="F418" s="40"/>
      <c r="G418" s="40"/>
      <c r="H418" s="40"/>
      <c r="I418" s="40"/>
      <c r="J418" s="40"/>
      <c r="K418" s="40"/>
      <c r="L418" s="2"/>
      <c r="M418" s="2"/>
      <c r="N418" s="5"/>
      <c r="O418" s="5"/>
    </row>
    <row r="419" spans="1:175" ht="15" customHeight="1">
      <c r="A419" s="33"/>
      <c r="B419" s="33"/>
      <c r="C419" s="4"/>
      <c r="D419" s="40"/>
      <c r="E419" s="40"/>
      <c r="F419" s="40"/>
      <c r="G419" s="40"/>
      <c r="H419" s="40"/>
      <c r="I419" s="40"/>
      <c r="J419" s="40"/>
      <c r="K419" s="40"/>
      <c r="L419" s="2"/>
      <c r="M419" s="2"/>
      <c r="N419" s="5"/>
      <c r="O419" s="5"/>
    </row>
    <row r="420" spans="1:175" ht="36.75" customHeight="1">
      <c r="A420" s="30" t="s">
        <v>0</v>
      </c>
      <c r="B420" s="30" t="s">
        <v>1</v>
      </c>
      <c r="C420" s="22" t="s">
        <v>113</v>
      </c>
      <c r="D420" s="8" t="s">
        <v>417</v>
      </c>
      <c r="E420" s="11" t="s">
        <v>418</v>
      </c>
      <c r="F420" s="11" t="s">
        <v>419</v>
      </c>
      <c r="G420" s="11" t="s">
        <v>420</v>
      </c>
      <c r="H420" s="11" t="s">
        <v>118</v>
      </c>
      <c r="I420" s="11" t="s">
        <v>374</v>
      </c>
      <c r="J420" s="11" t="s">
        <v>5</v>
      </c>
      <c r="K420" s="15" t="s">
        <v>7</v>
      </c>
      <c r="L420" s="5"/>
      <c r="M420" s="5"/>
      <c r="N420" s="5"/>
      <c r="O420" s="5"/>
    </row>
    <row r="421" spans="1:175" ht="15" customHeight="1">
      <c r="A421" s="23" t="s">
        <v>421</v>
      </c>
      <c r="B421" s="23" t="s">
        <v>367</v>
      </c>
      <c r="C421" s="15">
        <v>48321</v>
      </c>
      <c r="D421" s="15"/>
      <c r="E421" s="15">
        <v>180</v>
      </c>
      <c r="F421" s="15">
        <v>180</v>
      </c>
      <c r="G421" s="15">
        <v>180</v>
      </c>
      <c r="H421" s="15">
        <f>SUM(E421:G421)</f>
        <v>540</v>
      </c>
      <c r="I421" s="15"/>
      <c r="J421" s="15">
        <f>I421+H421</f>
        <v>540</v>
      </c>
      <c r="K421" s="15">
        <v>1</v>
      </c>
      <c r="L421" s="5"/>
      <c r="M421" s="5"/>
      <c r="N421" s="5"/>
      <c r="O421" s="5"/>
    </row>
    <row r="422" spans="1:175" ht="15" customHeight="1">
      <c r="A422" s="23" t="s">
        <v>378</v>
      </c>
      <c r="B422" s="23" t="s">
        <v>422</v>
      </c>
      <c r="C422" s="15">
        <v>24774</v>
      </c>
      <c r="D422" s="15"/>
      <c r="E422" s="15">
        <v>129</v>
      </c>
      <c r="F422" s="15">
        <v>138</v>
      </c>
      <c r="G422" s="15">
        <v>180</v>
      </c>
      <c r="H422" s="15">
        <f>SUM(E422:G422)</f>
        <v>447</v>
      </c>
      <c r="I422" s="15"/>
      <c r="J422" s="15">
        <f>I422+H422</f>
        <v>447</v>
      </c>
      <c r="K422" s="15">
        <v>2</v>
      </c>
      <c r="L422" s="5"/>
      <c r="M422" s="5"/>
      <c r="N422" s="5"/>
      <c r="O422" s="5"/>
    </row>
    <row r="423" spans="1:175" ht="15" customHeight="1">
      <c r="A423" s="49" t="s">
        <v>423</v>
      </c>
      <c r="B423" s="49" t="s">
        <v>424</v>
      </c>
      <c r="C423" s="20">
        <v>14566</v>
      </c>
      <c r="D423" s="15"/>
      <c r="E423" s="15"/>
      <c r="F423" s="15"/>
      <c r="G423" s="15"/>
      <c r="H423" s="15"/>
      <c r="I423" s="15"/>
      <c r="J423" s="15"/>
      <c r="K423" s="15"/>
      <c r="L423" s="5"/>
      <c r="M423" s="5"/>
      <c r="N423" s="5"/>
      <c r="O423" s="5"/>
    </row>
    <row r="424" spans="1:175" ht="15" customHeight="1">
      <c r="A424" s="37"/>
      <c r="B424" s="37"/>
      <c r="C424" s="15"/>
      <c r="D424" s="15"/>
      <c r="E424" s="15"/>
      <c r="F424" s="15"/>
      <c r="G424" s="15"/>
      <c r="H424" s="15"/>
      <c r="I424" s="15"/>
      <c r="J424" s="15"/>
      <c r="K424" s="15"/>
      <c r="L424" s="5"/>
      <c r="M424" s="5"/>
      <c r="N424" s="5"/>
      <c r="P424" s="2"/>
    </row>
    <row r="425" spans="1:175" ht="15" customHeight="1">
      <c r="D425" s="3"/>
      <c r="L425" s="2"/>
      <c r="M425" s="2"/>
      <c r="N425" s="5"/>
      <c r="P425" s="2"/>
    </row>
    <row r="426" spans="1:175" ht="15" customHeight="1">
      <c r="D426" s="3"/>
      <c r="L426" s="2"/>
      <c r="M426" s="2"/>
      <c r="N426" s="5"/>
      <c r="P426" s="2"/>
    </row>
    <row r="427" spans="1:175" ht="31.5" customHeight="1">
      <c r="A427" s="30" t="s">
        <v>0</v>
      </c>
      <c r="B427" s="30" t="s">
        <v>1</v>
      </c>
      <c r="C427" s="22" t="s">
        <v>113</v>
      </c>
      <c r="D427" s="8" t="s">
        <v>425</v>
      </c>
      <c r="E427" s="11" t="s">
        <v>426</v>
      </c>
      <c r="F427" s="11" t="s">
        <v>427</v>
      </c>
      <c r="G427" s="11" t="s">
        <v>428</v>
      </c>
      <c r="H427" s="11" t="s">
        <v>118</v>
      </c>
      <c r="I427" s="11" t="s">
        <v>429</v>
      </c>
      <c r="J427" s="11" t="s">
        <v>430</v>
      </c>
      <c r="K427" s="11" t="s">
        <v>431</v>
      </c>
      <c r="L427" s="11" t="s">
        <v>432</v>
      </c>
      <c r="M427" s="11" t="s">
        <v>5</v>
      </c>
      <c r="N427" s="11" t="s">
        <v>7</v>
      </c>
      <c r="P427" s="2"/>
    </row>
    <row r="428" spans="1:175" ht="15" customHeight="1">
      <c r="A428" s="23" t="s">
        <v>421</v>
      </c>
      <c r="B428" s="23" t="s">
        <v>367</v>
      </c>
      <c r="C428" s="15">
        <v>48321</v>
      </c>
      <c r="D428" s="15"/>
      <c r="E428" s="15">
        <v>120</v>
      </c>
      <c r="F428" s="15">
        <v>120</v>
      </c>
      <c r="G428" s="15">
        <v>120</v>
      </c>
      <c r="H428" s="15">
        <f t="shared" ref="H428:H434" si="15">SUM(E428:G428)</f>
        <v>360</v>
      </c>
      <c r="I428" s="15">
        <v>120</v>
      </c>
      <c r="J428" s="15">
        <v>120</v>
      </c>
      <c r="K428" s="15">
        <v>71</v>
      </c>
      <c r="L428" s="15"/>
      <c r="M428" s="15">
        <f t="shared" ref="M428:M434" si="16">SUM(H428:L428)</f>
        <v>671</v>
      </c>
      <c r="N428" s="15">
        <v>1</v>
      </c>
      <c r="P428" s="2"/>
    </row>
    <row r="429" spans="1:175" ht="15" customHeight="1">
      <c r="A429" s="49" t="s">
        <v>406</v>
      </c>
      <c r="B429" s="49" t="s">
        <v>407</v>
      </c>
      <c r="C429" s="20">
        <v>75222</v>
      </c>
      <c r="D429" s="15"/>
      <c r="E429" s="15">
        <v>120</v>
      </c>
      <c r="F429" s="15">
        <v>120</v>
      </c>
      <c r="G429" s="15">
        <v>120</v>
      </c>
      <c r="H429" s="15">
        <f t="shared" si="15"/>
        <v>360</v>
      </c>
      <c r="I429" s="15">
        <v>100</v>
      </c>
      <c r="J429" s="15"/>
      <c r="K429" s="15"/>
      <c r="L429" s="15"/>
      <c r="M429" s="15">
        <f t="shared" si="16"/>
        <v>460</v>
      </c>
      <c r="N429" s="15">
        <v>2</v>
      </c>
      <c r="P429" s="2"/>
    </row>
    <row r="430" spans="1:175" s="4" customFormat="1" ht="15" customHeight="1">
      <c r="A430" s="49" t="s">
        <v>370</v>
      </c>
      <c r="B430" s="49" t="s">
        <v>294</v>
      </c>
      <c r="C430" s="20">
        <v>52060</v>
      </c>
      <c r="D430" s="15"/>
      <c r="E430" s="15">
        <v>120</v>
      </c>
      <c r="F430" s="15">
        <v>120</v>
      </c>
      <c r="G430" s="15">
        <v>120</v>
      </c>
      <c r="H430" s="15">
        <f t="shared" si="15"/>
        <v>360</v>
      </c>
      <c r="I430" s="15">
        <v>71</v>
      </c>
      <c r="J430" s="15"/>
      <c r="K430" s="15"/>
      <c r="L430" s="15"/>
      <c r="M430" s="15">
        <f t="shared" si="16"/>
        <v>431</v>
      </c>
      <c r="N430" s="15">
        <v>3</v>
      </c>
      <c r="O430" s="2"/>
      <c r="P430" s="2"/>
      <c r="Q430" s="5"/>
      <c r="R430" s="5"/>
      <c r="S430" s="5"/>
      <c r="T430" s="5"/>
      <c r="U430" s="5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  <c r="AK430" s="6"/>
      <c r="AL430" s="6"/>
      <c r="AM430" s="6"/>
      <c r="AN430" s="6"/>
      <c r="AO430" s="6"/>
      <c r="AP430" s="6"/>
      <c r="AQ430" s="6"/>
      <c r="AR430" s="6"/>
      <c r="AS430" s="6"/>
      <c r="AT430" s="6"/>
      <c r="AU430" s="6"/>
      <c r="AV430" s="6"/>
      <c r="AW430" s="6"/>
      <c r="AX430" s="6"/>
      <c r="AY430" s="6"/>
      <c r="AZ430" s="6"/>
      <c r="BA430" s="6"/>
      <c r="BB430" s="6"/>
      <c r="BC430" s="6"/>
      <c r="BD430" s="6"/>
      <c r="BE430" s="6"/>
      <c r="BF430" s="6"/>
      <c r="BG430" s="6"/>
      <c r="BH430" s="6"/>
      <c r="BI430" s="6"/>
      <c r="BJ430" s="6"/>
      <c r="BK430" s="6"/>
      <c r="BL430" s="6"/>
      <c r="BM430" s="6"/>
      <c r="BN430" s="6"/>
      <c r="BO430" s="6"/>
      <c r="BP430" s="6"/>
      <c r="BQ430" s="6"/>
      <c r="BR430" s="6"/>
      <c r="BS430" s="6"/>
      <c r="BT430" s="6"/>
      <c r="BU430" s="6"/>
      <c r="BV430" s="6"/>
      <c r="BW430" s="6"/>
      <c r="BX430" s="6"/>
      <c r="BY430" s="6"/>
      <c r="BZ430" s="6"/>
      <c r="CA430" s="6"/>
      <c r="CB430" s="6"/>
      <c r="CC430" s="6"/>
      <c r="CD430" s="6"/>
      <c r="CE430" s="6"/>
      <c r="CF430" s="6"/>
      <c r="CG430" s="6"/>
      <c r="CH430" s="6"/>
      <c r="CI430" s="6"/>
      <c r="CJ430" s="6"/>
      <c r="CK430" s="6"/>
      <c r="CL430" s="6"/>
      <c r="CM430" s="6"/>
      <c r="CN430" s="6"/>
      <c r="CO430" s="6"/>
      <c r="CP430" s="6"/>
      <c r="CQ430" s="6"/>
      <c r="CR430" s="6"/>
      <c r="CS430" s="6"/>
      <c r="CT430" s="6"/>
      <c r="CU430" s="6"/>
      <c r="CV430" s="6"/>
      <c r="CW430" s="6"/>
      <c r="CX430" s="6"/>
      <c r="CY430" s="6"/>
      <c r="CZ430" s="6"/>
      <c r="DA430" s="6"/>
      <c r="DB430" s="6"/>
      <c r="DC430" s="6"/>
      <c r="DD430" s="6"/>
      <c r="DE430" s="6"/>
      <c r="DF430" s="6"/>
      <c r="DG430" s="6"/>
      <c r="DH430" s="6"/>
      <c r="DI430" s="6"/>
      <c r="DJ430" s="6"/>
      <c r="DK430" s="6"/>
      <c r="DL430" s="6"/>
      <c r="DM430" s="6"/>
      <c r="DN430" s="6"/>
      <c r="DO430" s="6"/>
      <c r="DP430" s="6"/>
      <c r="DQ430" s="6"/>
      <c r="DR430" s="6"/>
      <c r="DS430" s="6"/>
      <c r="DT430" s="6"/>
      <c r="DU430" s="6"/>
      <c r="DV430" s="6"/>
      <c r="DW430" s="6"/>
      <c r="DX430" s="6"/>
      <c r="DY430" s="6"/>
      <c r="DZ430" s="6"/>
      <c r="EA430" s="6"/>
      <c r="EB430" s="6"/>
      <c r="EC430" s="6"/>
      <c r="ED430" s="6"/>
      <c r="EE430" s="6"/>
      <c r="EF430" s="6"/>
      <c r="EG430" s="6"/>
      <c r="EH430" s="6"/>
      <c r="EI430" s="6"/>
      <c r="EJ430" s="6"/>
      <c r="EK430" s="6"/>
      <c r="EL430" s="6"/>
      <c r="EM430" s="6"/>
      <c r="EN430" s="6"/>
      <c r="EO430" s="6"/>
      <c r="EP430" s="6"/>
      <c r="EQ430" s="6"/>
      <c r="ER430" s="6"/>
      <c r="ES430" s="6"/>
      <c r="ET430" s="6"/>
      <c r="EU430" s="6"/>
      <c r="EV430" s="6"/>
      <c r="EW430" s="6"/>
      <c r="EX430" s="6"/>
      <c r="EY430" s="6"/>
      <c r="EZ430" s="6"/>
      <c r="FA430" s="6"/>
      <c r="FB430" s="6"/>
      <c r="FC430" s="6"/>
      <c r="FD430" s="6"/>
      <c r="FE430" s="6"/>
      <c r="FF430" s="6"/>
      <c r="FG430" s="6"/>
      <c r="FH430" s="6"/>
      <c r="FI430" s="6"/>
      <c r="FJ430" s="6"/>
      <c r="FK430" s="6"/>
      <c r="FL430" s="6"/>
      <c r="FM430" s="6"/>
      <c r="FN430" s="6"/>
      <c r="FO430" s="6"/>
      <c r="FP430" s="6"/>
      <c r="FQ430" s="6"/>
      <c r="FR430" s="6"/>
      <c r="FS430" s="6"/>
    </row>
    <row r="431" spans="1:175" s="4" customFormat="1" ht="15" customHeight="1">
      <c r="A431" s="23" t="s">
        <v>344</v>
      </c>
      <c r="B431" s="23" t="s">
        <v>409</v>
      </c>
      <c r="C431" s="15">
        <v>20564</v>
      </c>
      <c r="D431" s="15"/>
      <c r="E431" s="15">
        <v>120</v>
      </c>
      <c r="F431" s="15">
        <v>120</v>
      </c>
      <c r="G431" s="15">
        <v>120</v>
      </c>
      <c r="H431" s="15">
        <f t="shared" si="15"/>
        <v>360</v>
      </c>
      <c r="I431" s="15">
        <v>36</v>
      </c>
      <c r="J431" s="15"/>
      <c r="K431" s="15"/>
      <c r="L431" s="15"/>
      <c r="M431" s="15">
        <f t="shared" si="16"/>
        <v>396</v>
      </c>
      <c r="N431" s="15">
        <v>4</v>
      </c>
      <c r="O431" s="2"/>
      <c r="P431" s="2"/>
      <c r="Q431" s="5"/>
      <c r="R431" s="5"/>
      <c r="S431" s="5"/>
      <c r="T431" s="5"/>
      <c r="U431" s="5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  <c r="AK431" s="6"/>
      <c r="AL431" s="6"/>
      <c r="AM431" s="6"/>
      <c r="AN431" s="6"/>
      <c r="AO431" s="6"/>
      <c r="AP431" s="6"/>
      <c r="AQ431" s="6"/>
      <c r="AR431" s="6"/>
      <c r="AS431" s="6"/>
      <c r="AT431" s="6"/>
      <c r="AU431" s="6"/>
      <c r="AV431" s="6"/>
      <c r="AW431" s="6"/>
      <c r="AX431" s="6"/>
      <c r="AY431" s="6"/>
      <c r="AZ431" s="6"/>
      <c r="BA431" s="6"/>
      <c r="BB431" s="6"/>
      <c r="BC431" s="6"/>
      <c r="BD431" s="6"/>
      <c r="BE431" s="6"/>
      <c r="BF431" s="6"/>
      <c r="BG431" s="6"/>
      <c r="BH431" s="6"/>
      <c r="BI431" s="6"/>
      <c r="BJ431" s="6"/>
      <c r="BK431" s="6"/>
      <c r="BL431" s="6"/>
      <c r="BM431" s="6"/>
      <c r="BN431" s="6"/>
      <c r="BO431" s="6"/>
      <c r="BP431" s="6"/>
      <c r="BQ431" s="6"/>
      <c r="BR431" s="6"/>
      <c r="BS431" s="6"/>
      <c r="BT431" s="6"/>
      <c r="BU431" s="6"/>
      <c r="BV431" s="6"/>
      <c r="BW431" s="6"/>
      <c r="BX431" s="6"/>
      <c r="BY431" s="6"/>
      <c r="BZ431" s="6"/>
      <c r="CA431" s="6"/>
      <c r="CB431" s="6"/>
      <c r="CC431" s="6"/>
      <c r="CD431" s="6"/>
      <c r="CE431" s="6"/>
      <c r="CF431" s="6"/>
      <c r="CG431" s="6"/>
      <c r="CH431" s="6"/>
      <c r="CI431" s="6"/>
      <c r="CJ431" s="6"/>
      <c r="CK431" s="6"/>
      <c r="CL431" s="6"/>
      <c r="CM431" s="6"/>
      <c r="CN431" s="6"/>
      <c r="CO431" s="6"/>
      <c r="CP431" s="6"/>
      <c r="CQ431" s="6"/>
      <c r="CR431" s="6"/>
      <c r="CS431" s="6"/>
      <c r="CT431" s="6"/>
      <c r="CU431" s="6"/>
      <c r="CV431" s="6"/>
      <c r="CW431" s="6"/>
      <c r="CX431" s="6"/>
      <c r="CY431" s="6"/>
      <c r="CZ431" s="6"/>
      <c r="DA431" s="6"/>
      <c r="DB431" s="6"/>
      <c r="DC431" s="6"/>
      <c r="DD431" s="6"/>
      <c r="DE431" s="6"/>
      <c r="DF431" s="6"/>
      <c r="DG431" s="6"/>
      <c r="DH431" s="6"/>
      <c r="DI431" s="6"/>
      <c r="DJ431" s="6"/>
      <c r="DK431" s="6"/>
      <c r="DL431" s="6"/>
      <c r="DM431" s="6"/>
      <c r="DN431" s="6"/>
      <c r="DO431" s="6"/>
      <c r="DP431" s="6"/>
      <c r="DQ431" s="6"/>
      <c r="DR431" s="6"/>
      <c r="DS431" s="6"/>
      <c r="DT431" s="6"/>
      <c r="DU431" s="6"/>
      <c r="DV431" s="6"/>
      <c r="DW431" s="6"/>
      <c r="DX431" s="6"/>
      <c r="DY431" s="6"/>
      <c r="DZ431" s="6"/>
      <c r="EA431" s="6"/>
      <c r="EB431" s="6"/>
      <c r="EC431" s="6"/>
      <c r="ED431" s="6"/>
      <c r="EE431" s="6"/>
      <c r="EF431" s="6"/>
      <c r="EG431" s="6"/>
      <c r="EH431" s="6"/>
      <c r="EI431" s="6"/>
      <c r="EJ431" s="6"/>
      <c r="EK431" s="6"/>
      <c r="EL431" s="6"/>
      <c r="EM431" s="6"/>
      <c r="EN431" s="6"/>
      <c r="EO431" s="6"/>
      <c r="EP431" s="6"/>
      <c r="EQ431" s="6"/>
      <c r="ER431" s="6"/>
      <c r="ES431" s="6"/>
      <c r="ET431" s="6"/>
      <c r="EU431" s="6"/>
      <c r="EV431" s="6"/>
      <c r="EW431" s="6"/>
      <c r="EX431" s="6"/>
      <c r="EY431" s="6"/>
      <c r="EZ431" s="6"/>
      <c r="FA431" s="6"/>
      <c r="FB431" s="6"/>
      <c r="FC431" s="6"/>
      <c r="FD431" s="6"/>
      <c r="FE431" s="6"/>
      <c r="FF431" s="6"/>
      <c r="FG431" s="6"/>
      <c r="FH431" s="6"/>
      <c r="FI431" s="6"/>
      <c r="FJ431" s="6"/>
      <c r="FK431" s="6"/>
      <c r="FL431" s="6"/>
      <c r="FM431" s="6"/>
      <c r="FN431" s="6"/>
      <c r="FO431" s="6"/>
      <c r="FP431" s="6"/>
      <c r="FQ431" s="6"/>
      <c r="FR431" s="6"/>
      <c r="FS431" s="6"/>
    </row>
    <row r="432" spans="1:175" s="4" customFormat="1" ht="15" customHeight="1">
      <c r="A432" s="37" t="s">
        <v>386</v>
      </c>
      <c r="B432" s="37" t="s">
        <v>387</v>
      </c>
      <c r="C432" s="15">
        <v>2154</v>
      </c>
      <c r="D432" s="15"/>
      <c r="E432" s="15">
        <v>94</v>
      </c>
      <c r="F432" s="15">
        <v>100</v>
      </c>
      <c r="G432" s="15">
        <v>120</v>
      </c>
      <c r="H432" s="15">
        <f t="shared" si="15"/>
        <v>314</v>
      </c>
      <c r="I432" s="15"/>
      <c r="J432" s="15"/>
      <c r="K432" s="15"/>
      <c r="L432" s="15"/>
      <c r="M432" s="15">
        <f t="shared" si="16"/>
        <v>314</v>
      </c>
      <c r="N432" s="15">
        <v>5</v>
      </c>
      <c r="O432" s="2"/>
      <c r="P432" s="2"/>
      <c r="Q432" s="5"/>
      <c r="R432" s="5"/>
      <c r="S432" s="5"/>
      <c r="T432" s="5"/>
      <c r="U432" s="5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  <c r="AK432" s="6"/>
      <c r="AL432" s="6"/>
      <c r="AM432" s="6"/>
      <c r="AN432" s="6"/>
      <c r="AO432" s="6"/>
      <c r="AP432" s="6"/>
      <c r="AQ432" s="6"/>
      <c r="AR432" s="6"/>
      <c r="AS432" s="6"/>
      <c r="AT432" s="6"/>
      <c r="AU432" s="6"/>
      <c r="AV432" s="6"/>
      <c r="AW432" s="6"/>
      <c r="AX432" s="6"/>
      <c r="AY432" s="6"/>
      <c r="AZ432" s="6"/>
      <c r="BA432" s="6"/>
      <c r="BB432" s="6"/>
      <c r="BC432" s="6"/>
      <c r="BD432" s="6"/>
      <c r="BE432" s="6"/>
      <c r="BF432" s="6"/>
      <c r="BG432" s="6"/>
      <c r="BH432" s="6"/>
      <c r="BI432" s="6"/>
      <c r="BJ432" s="6"/>
      <c r="BK432" s="6"/>
      <c r="BL432" s="6"/>
      <c r="BM432" s="6"/>
      <c r="BN432" s="6"/>
      <c r="BO432" s="6"/>
      <c r="BP432" s="6"/>
      <c r="BQ432" s="6"/>
      <c r="BR432" s="6"/>
      <c r="BS432" s="6"/>
      <c r="BT432" s="6"/>
      <c r="BU432" s="6"/>
      <c r="BV432" s="6"/>
      <c r="BW432" s="6"/>
      <c r="BX432" s="6"/>
      <c r="BY432" s="6"/>
      <c r="BZ432" s="6"/>
      <c r="CA432" s="6"/>
      <c r="CB432" s="6"/>
      <c r="CC432" s="6"/>
      <c r="CD432" s="6"/>
      <c r="CE432" s="6"/>
      <c r="CF432" s="6"/>
      <c r="CG432" s="6"/>
      <c r="CH432" s="6"/>
      <c r="CI432" s="6"/>
      <c r="CJ432" s="6"/>
      <c r="CK432" s="6"/>
      <c r="CL432" s="6"/>
      <c r="CM432" s="6"/>
      <c r="CN432" s="6"/>
      <c r="CO432" s="6"/>
      <c r="CP432" s="6"/>
      <c r="CQ432" s="6"/>
      <c r="CR432" s="6"/>
      <c r="CS432" s="6"/>
      <c r="CT432" s="6"/>
      <c r="CU432" s="6"/>
      <c r="CV432" s="6"/>
      <c r="CW432" s="6"/>
      <c r="CX432" s="6"/>
      <c r="CY432" s="6"/>
      <c r="CZ432" s="6"/>
      <c r="DA432" s="6"/>
      <c r="DB432" s="6"/>
      <c r="DC432" s="6"/>
      <c r="DD432" s="6"/>
      <c r="DE432" s="6"/>
      <c r="DF432" s="6"/>
      <c r="DG432" s="6"/>
      <c r="DH432" s="6"/>
      <c r="DI432" s="6"/>
      <c r="DJ432" s="6"/>
      <c r="DK432" s="6"/>
      <c r="DL432" s="6"/>
      <c r="DM432" s="6"/>
      <c r="DN432" s="6"/>
      <c r="DO432" s="6"/>
      <c r="DP432" s="6"/>
      <c r="DQ432" s="6"/>
      <c r="DR432" s="6"/>
      <c r="DS432" s="6"/>
      <c r="DT432" s="6"/>
      <c r="DU432" s="6"/>
      <c r="DV432" s="6"/>
      <c r="DW432" s="6"/>
      <c r="DX432" s="6"/>
      <c r="DY432" s="6"/>
      <c r="DZ432" s="6"/>
      <c r="EA432" s="6"/>
      <c r="EB432" s="6"/>
      <c r="EC432" s="6"/>
      <c r="ED432" s="6"/>
      <c r="EE432" s="6"/>
      <c r="EF432" s="6"/>
      <c r="EG432" s="6"/>
      <c r="EH432" s="6"/>
      <c r="EI432" s="6"/>
      <c r="EJ432" s="6"/>
      <c r="EK432" s="6"/>
      <c r="EL432" s="6"/>
      <c r="EM432" s="6"/>
      <c r="EN432" s="6"/>
      <c r="EO432" s="6"/>
      <c r="EP432" s="6"/>
      <c r="EQ432" s="6"/>
      <c r="ER432" s="6"/>
      <c r="ES432" s="6"/>
      <c r="ET432" s="6"/>
      <c r="EU432" s="6"/>
      <c r="EV432" s="6"/>
      <c r="EW432" s="6"/>
      <c r="EX432" s="6"/>
      <c r="EY432" s="6"/>
      <c r="EZ432" s="6"/>
      <c r="FA432" s="6"/>
      <c r="FB432" s="6"/>
      <c r="FC432" s="6"/>
      <c r="FD432" s="6"/>
      <c r="FE432" s="6"/>
      <c r="FF432" s="6"/>
      <c r="FG432" s="6"/>
      <c r="FH432" s="6"/>
      <c r="FI432" s="6"/>
      <c r="FJ432" s="6"/>
      <c r="FK432" s="6"/>
      <c r="FL432" s="6"/>
      <c r="FM432" s="6"/>
      <c r="FN432" s="6"/>
      <c r="FO432" s="6"/>
      <c r="FP432" s="6"/>
      <c r="FQ432" s="6"/>
      <c r="FR432" s="6"/>
      <c r="FS432" s="6"/>
    </row>
    <row r="433" spans="1:21" ht="15" customHeight="1">
      <c r="A433" s="49" t="s">
        <v>35</v>
      </c>
      <c r="B433" s="49" t="s">
        <v>273</v>
      </c>
      <c r="C433" s="20">
        <v>15535</v>
      </c>
      <c r="D433" s="15"/>
      <c r="E433" s="15">
        <v>44</v>
      </c>
      <c r="F433" s="15">
        <v>110</v>
      </c>
      <c r="G433" s="15">
        <v>120</v>
      </c>
      <c r="H433" s="15">
        <f t="shared" si="15"/>
        <v>274</v>
      </c>
      <c r="I433" s="15"/>
      <c r="J433" s="15"/>
      <c r="K433" s="15"/>
      <c r="L433" s="15"/>
      <c r="M433" s="15">
        <f t="shared" si="16"/>
        <v>274</v>
      </c>
      <c r="N433" s="15">
        <v>6</v>
      </c>
      <c r="P433" s="2"/>
    </row>
    <row r="434" spans="1:21" ht="15" customHeight="1">
      <c r="A434" s="49" t="s">
        <v>22</v>
      </c>
      <c r="B434" s="49" t="s">
        <v>411</v>
      </c>
      <c r="C434" s="20">
        <v>1693</v>
      </c>
      <c r="D434" s="15"/>
      <c r="E434" s="15">
        <v>7</v>
      </c>
      <c r="F434" s="15"/>
      <c r="G434" s="15"/>
      <c r="H434" s="15">
        <f t="shared" si="15"/>
        <v>7</v>
      </c>
      <c r="I434" s="15"/>
      <c r="J434" s="15"/>
      <c r="K434" s="15"/>
      <c r="L434" s="15"/>
      <c r="M434" s="15">
        <f t="shared" si="16"/>
        <v>7</v>
      </c>
      <c r="N434" s="15">
        <v>7</v>
      </c>
      <c r="O434" s="5"/>
    </row>
    <row r="435" spans="1:21" ht="15" customHeight="1">
      <c r="A435" s="37"/>
      <c r="B435" s="37"/>
      <c r="C435" s="15"/>
      <c r="D435" s="15"/>
      <c r="E435" s="15"/>
      <c r="F435" s="15"/>
      <c r="G435" s="15"/>
      <c r="H435" s="15"/>
      <c r="I435" s="15"/>
      <c r="J435" s="15"/>
      <c r="K435" s="15"/>
      <c r="L435" s="15"/>
      <c r="M435" s="15"/>
      <c r="N435" s="15"/>
      <c r="O435" s="5"/>
    </row>
    <row r="436" spans="1:21" ht="15" customHeight="1">
      <c r="D436" s="3"/>
      <c r="L436" s="2"/>
      <c r="M436" s="2"/>
      <c r="N436" s="5"/>
      <c r="O436" s="5"/>
    </row>
    <row r="437" spans="1:21" ht="36.75" customHeight="1">
      <c r="A437" s="30" t="s">
        <v>0</v>
      </c>
      <c r="B437" s="30" t="s">
        <v>1</v>
      </c>
      <c r="C437" s="22" t="s">
        <v>113</v>
      </c>
      <c r="D437" s="8" t="s">
        <v>433</v>
      </c>
      <c r="E437" s="11" t="s">
        <v>7</v>
      </c>
      <c r="F437" s="12"/>
      <c r="G437" s="12"/>
      <c r="H437" s="12"/>
      <c r="I437" s="12"/>
      <c r="J437" s="12"/>
      <c r="K437" s="2"/>
      <c r="L437" s="2"/>
      <c r="M437" s="5"/>
      <c r="N437" s="5"/>
      <c r="O437" s="5"/>
      <c r="U437" s="4"/>
    </row>
    <row r="438" spans="1:21" ht="15" customHeight="1">
      <c r="A438" s="23" t="s">
        <v>247</v>
      </c>
      <c r="B438" s="23" t="s">
        <v>248</v>
      </c>
      <c r="C438" s="15">
        <v>18309</v>
      </c>
      <c r="D438" s="15"/>
      <c r="E438" s="15">
        <v>1</v>
      </c>
      <c r="F438" s="16"/>
      <c r="G438" s="16"/>
      <c r="H438" s="16"/>
      <c r="I438" s="16"/>
      <c r="J438" s="16"/>
      <c r="K438" s="2"/>
      <c r="L438" s="2"/>
      <c r="M438" s="5"/>
      <c r="N438" s="5"/>
      <c r="O438" s="5"/>
      <c r="U438" s="4"/>
    </row>
    <row r="439" spans="1:21" ht="15" customHeight="1">
      <c r="A439" s="23" t="s">
        <v>371</v>
      </c>
      <c r="B439" s="23" t="s">
        <v>372</v>
      </c>
      <c r="C439" s="15">
        <v>30384</v>
      </c>
      <c r="D439" s="15"/>
      <c r="E439" s="15">
        <v>2</v>
      </c>
      <c r="F439" s="16"/>
      <c r="G439" s="16"/>
      <c r="H439" s="16"/>
      <c r="I439" s="16"/>
      <c r="J439" s="16"/>
      <c r="K439" s="2"/>
      <c r="L439" s="2"/>
      <c r="M439" s="5"/>
      <c r="N439" s="5"/>
      <c r="O439" s="5"/>
      <c r="U439" s="4"/>
    </row>
    <row r="440" spans="1:21" ht="15" customHeight="1">
      <c r="A440" s="49" t="s">
        <v>35</v>
      </c>
      <c r="B440" s="49" t="s">
        <v>273</v>
      </c>
      <c r="C440" s="20">
        <v>15535</v>
      </c>
      <c r="D440" s="15"/>
      <c r="E440" s="15">
        <v>3</v>
      </c>
      <c r="F440" s="16"/>
      <c r="G440" s="16"/>
      <c r="H440" s="16"/>
      <c r="I440" s="16"/>
      <c r="J440" s="16"/>
      <c r="K440" s="2"/>
      <c r="L440" s="2"/>
      <c r="M440" s="5"/>
      <c r="N440" s="5"/>
      <c r="O440" s="5"/>
      <c r="U440" s="4"/>
    </row>
    <row r="441" spans="1:21" ht="15" customHeight="1">
      <c r="D441" s="3"/>
      <c r="L441" s="2"/>
      <c r="M441" s="2"/>
      <c r="N441" s="5"/>
      <c r="O441" s="5"/>
    </row>
    <row r="442" spans="1:21" ht="28.5" customHeight="1">
      <c r="A442" s="30" t="s">
        <v>0</v>
      </c>
      <c r="B442" s="30" t="s">
        <v>1</v>
      </c>
      <c r="C442" s="22" t="s">
        <v>113</v>
      </c>
      <c r="D442" s="8" t="s">
        <v>434</v>
      </c>
      <c r="E442" s="11" t="s">
        <v>5</v>
      </c>
      <c r="F442" s="11" t="s">
        <v>7</v>
      </c>
      <c r="G442" s="12"/>
      <c r="H442" s="12"/>
      <c r="I442" s="12"/>
      <c r="J442" s="12"/>
      <c r="K442" s="12"/>
      <c r="L442" s="2"/>
      <c r="M442" s="2"/>
      <c r="N442" s="5"/>
      <c r="O442" s="5"/>
    </row>
    <row r="443" spans="1:21" ht="15" customHeight="1">
      <c r="A443" s="23" t="s">
        <v>97</v>
      </c>
      <c r="B443" s="23" t="s">
        <v>400</v>
      </c>
      <c r="C443" s="15">
        <v>14782</v>
      </c>
      <c r="D443" s="15"/>
      <c r="E443" s="15">
        <v>2125</v>
      </c>
      <c r="F443" s="15">
        <v>1</v>
      </c>
      <c r="G443" s="16"/>
      <c r="H443" s="16"/>
      <c r="I443" s="16"/>
      <c r="J443" s="16"/>
      <c r="K443" s="16"/>
      <c r="L443" s="2"/>
      <c r="M443" s="2"/>
      <c r="N443" s="5"/>
      <c r="O443" s="5"/>
    </row>
    <row r="444" spans="1:21" ht="15" customHeight="1">
      <c r="A444" s="49" t="s">
        <v>180</v>
      </c>
      <c r="B444" s="49" t="s">
        <v>251</v>
      </c>
      <c r="C444" s="20">
        <v>10791</v>
      </c>
      <c r="D444" s="15"/>
      <c r="E444" s="15">
        <v>2005</v>
      </c>
      <c r="F444" s="15">
        <v>2</v>
      </c>
      <c r="G444" s="16"/>
      <c r="H444" s="16"/>
      <c r="I444" s="16"/>
      <c r="J444" s="16"/>
      <c r="K444" s="16"/>
      <c r="L444" s="2"/>
      <c r="M444" s="2"/>
      <c r="N444" s="5"/>
      <c r="O444" s="5"/>
    </row>
    <row r="445" spans="1:21" ht="15" customHeight="1">
      <c r="A445" s="23" t="s">
        <v>259</v>
      </c>
      <c r="B445" s="23" t="s">
        <v>435</v>
      </c>
      <c r="C445" s="15">
        <v>51445</v>
      </c>
      <c r="D445" s="15"/>
      <c r="E445" s="15">
        <v>1947</v>
      </c>
      <c r="F445" s="15">
        <v>3</v>
      </c>
      <c r="G445" s="16"/>
      <c r="H445" s="16"/>
      <c r="I445" s="16"/>
      <c r="J445" s="16"/>
      <c r="K445" s="16"/>
      <c r="L445" s="2"/>
      <c r="M445" s="2"/>
      <c r="N445" s="5"/>
      <c r="O445" s="5"/>
    </row>
    <row r="446" spans="1:21" ht="15" customHeight="1">
      <c r="D446" s="3"/>
      <c r="L446" s="2"/>
      <c r="M446" s="2"/>
      <c r="N446" s="5"/>
      <c r="O446" s="5"/>
    </row>
    <row r="447" spans="1:21" ht="15" customHeight="1">
      <c r="D447" s="3"/>
      <c r="L447" s="2"/>
      <c r="M447" s="2"/>
      <c r="N447" s="5"/>
      <c r="O447" s="5"/>
    </row>
    <row r="448" spans="1:21" ht="33.75" customHeight="1">
      <c r="A448" s="30" t="s">
        <v>0</v>
      </c>
      <c r="B448" s="30" t="s">
        <v>1</v>
      </c>
      <c r="C448" s="22" t="s">
        <v>113</v>
      </c>
      <c r="D448" s="8" t="s">
        <v>436</v>
      </c>
      <c r="E448" s="11">
        <v>1</v>
      </c>
      <c r="F448" s="11">
        <v>2</v>
      </c>
      <c r="G448" s="11">
        <v>3</v>
      </c>
      <c r="H448" s="11">
        <v>4</v>
      </c>
      <c r="I448" s="11">
        <v>5</v>
      </c>
      <c r="J448" s="11">
        <v>6</v>
      </c>
      <c r="K448" s="11" t="s">
        <v>118</v>
      </c>
      <c r="L448" s="11" t="s">
        <v>7</v>
      </c>
      <c r="M448" s="2"/>
      <c r="N448" s="5"/>
      <c r="O448" s="5"/>
    </row>
    <row r="449" spans="1:15" ht="15" customHeight="1">
      <c r="A449" s="49" t="s">
        <v>437</v>
      </c>
      <c r="B449" s="49" t="s">
        <v>438</v>
      </c>
      <c r="C449" s="20">
        <v>10286</v>
      </c>
      <c r="D449" s="15"/>
      <c r="E449" s="93">
        <v>23</v>
      </c>
      <c r="F449" s="93">
        <v>4</v>
      </c>
      <c r="G449" s="93">
        <v>25</v>
      </c>
      <c r="H449" s="15">
        <v>31</v>
      </c>
      <c r="I449" s="15">
        <v>46</v>
      </c>
      <c r="J449" s="15">
        <v>27</v>
      </c>
      <c r="K449" s="15">
        <f>SUM(H449:J449)</f>
        <v>104</v>
      </c>
      <c r="L449" s="15">
        <v>1</v>
      </c>
      <c r="M449" s="2"/>
      <c r="N449" s="5"/>
      <c r="O449" s="5"/>
    </row>
    <row r="450" spans="1:15" ht="15" customHeight="1">
      <c r="A450" s="37" t="s">
        <v>380</v>
      </c>
      <c r="B450" s="37" t="s">
        <v>381</v>
      </c>
      <c r="C450" s="15">
        <v>8828</v>
      </c>
      <c r="D450" s="15"/>
      <c r="E450" s="93">
        <v>7</v>
      </c>
      <c r="F450" s="15">
        <v>34</v>
      </c>
      <c r="G450" s="93">
        <v>4</v>
      </c>
      <c r="H450" s="15">
        <v>47</v>
      </c>
      <c r="I450" s="15">
        <v>7</v>
      </c>
      <c r="J450" s="15">
        <v>11</v>
      </c>
      <c r="K450" s="15">
        <f>F450+H450+J450</f>
        <v>92</v>
      </c>
      <c r="L450" s="15">
        <v>2</v>
      </c>
      <c r="M450" s="2"/>
      <c r="N450" s="5"/>
      <c r="O450" s="5"/>
    </row>
    <row r="451" spans="1:15" ht="15" customHeight="1">
      <c r="A451" s="23" t="s">
        <v>439</v>
      </c>
      <c r="B451" s="23" t="s">
        <v>440</v>
      </c>
      <c r="C451" s="15">
        <v>3184</v>
      </c>
      <c r="D451" s="15"/>
      <c r="E451" s="15">
        <v>5</v>
      </c>
      <c r="F451" s="15">
        <v>18</v>
      </c>
      <c r="G451" s="15">
        <v>14</v>
      </c>
      <c r="H451" s="15">
        <v>45</v>
      </c>
      <c r="I451" s="15">
        <v>10</v>
      </c>
      <c r="J451" s="15">
        <v>11</v>
      </c>
      <c r="K451" s="15">
        <f>H451+G451+F451</f>
        <v>77</v>
      </c>
      <c r="L451" s="15">
        <v>3</v>
      </c>
      <c r="M451" s="2"/>
      <c r="N451" s="5"/>
      <c r="O451" s="5"/>
    </row>
    <row r="452" spans="1:15" ht="15" customHeight="1">
      <c r="A452" s="23" t="s">
        <v>378</v>
      </c>
      <c r="B452" s="23" t="s">
        <v>379</v>
      </c>
      <c r="C452" s="15">
        <v>12808</v>
      </c>
      <c r="D452" s="15"/>
      <c r="E452" s="15"/>
      <c r="F452" s="15"/>
      <c r="G452" s="15"/>
      <c r="H452" s="15"/>
      <c r="I452" s="15"/>
      <c r="J452" s="15"/>
      <c r="K452" s="15">
        <f>SUM(E452:J452)</f>
        <v>0</v>
      </c>
      <c r="L452" s="15"/>
      <c r="M452" s="2"/>
      <c r="N452" s="5"/>
      <c r="O452" s="5"/>
    </row>
    <row r="453" spans="1:15" ht="15" customHeight="1">
      <c r="A453" s="37"/>
      <c r="B453" s="37"/>
      <c r="C453" s="15"/>
      <c r="D453" s="15"/>
      <c r="E453" s="15"/>
      <c r="F453" s="15"/>
      <c r="G453" s="15"/>
      <c r="H453" s="15"/>
      <c r="I453" s="15"/>
      <c r="J453" s="15"/>
      <c r="K453" s="15"/>
      <c r="L453" s="15"/>
      <c r="M453" s="2"/>
      <c r="N453" s="5"/>
      <c r="O453" s="5"/>
    </row>
    <row r="454" spans="1:15" ht="15" customHeight="1">
      <c r="D454" s="3"/>
      <c r="L454" s="2"/>
      <c r="M454" s="2"/>
      <c r="N454" s="5"/>
      <c r="O454" s="5"/>
    </row>
    <row r="455" spans="1:15" ht="15" customHeight="1">
      <c r="D455" s="3"/>
      <c r="L455" s="2"/>
      <c r="M455" s="2"/>
      <c r="N455" s="5"/>
      <c r="O455" s="5"/>
    </row>
    <row r="456" spans="1:15" ht="33.75" customHeight="1">
      <c r="A456" s="30" t="s">
        <v>0</v>
      </c>
      <c r="B456" s="30" t="s">
        <v>1</v>
      </c>
      <c r="C456" s="22" t="s">
        <v>113</v>
      </c>
      <c r="D456" s="8" t="s">
        <v>441</v>
      </c>
      <c r="E456" s="11">
        <v>1</v>
      </c>
      <c r="F456" s="11">
        <v>2</v>
      </c>
      <c r="G456" s="11">
        <v>3</v>
      </c>
      <c r="H456" s="11">
        <v>4</v>
      </c>
      <c r="I456" s="11">
        <v>5</v>
      </c>
      <c r="J456" s="11">
        <v>6</v>
      </c>
      <c r="K456" s="11" t="s">
        <v>118</v>
      </c>
      <c r="L456" s="11" t="s">
        <v>442</v>
      </c>
      <c r="M456" s="94" t="s">
        <v>443</v>
      </c>
      <c r="N456" s="11" t="s">
        <v>7</v>
      </c>
      <c r="O456" s="5"/>
    </row>
    <row r="457" spans="1:15" ht="15" customHeight="1">
      <c r="A457" s="49" t="s">
        <v>370</v>
      </c>
      <c r="B457" s="49" t="s">
        <v>294</v>
      </c>
      <c r="C457" s="20">
        <v>52060</v>
      </c>
      <c r="D457" s="15"/>
      <c r="E457" s="15">
        <v>50</v>
      </c>
      <c r="F457" s="93">
        <v>15</v>
      </c>
      <c r="G457" s="15">
        <v>28</v>
      </c>
      <c r="H457" s="93">
        <v>12</v>
      </c>
      <c r="I457" s="15">
        <v>35</v>
      </c>
      <c r="J457" s="93">
        <v>24</v>
      </c>
      <c r="K457" s="15">
        <f>E457+G457+I457</f>
        <v>113</v>
      </c>
      <c r="L457" s="15"/>
      <c r="M457" s="15"/>
      <c r="N457" s="15">
        <v>1</v>
      </c>
      <c r="O457" s="5"/>
    </row>
    <row r="458" spans="1:15" ht="15" customHeight="1">
      <c r="A458" s="49" t="s">
        <v>406</v>
      </c>
      <c r="B458" s="49" t="s">
        <v>407</v>
      </c>
      <c r="C458" s="20">
        <v>75222</v>
      </c>
      <c r="D458" s="15"/>
      <c r="E458" s="15">
        <v>21</v>
      </c>
      <c r="F458" s="15">
        <v>36</v>
      </c>
      <c r="G458" s="15">
        <v>20</v>
      </c>
      <c r="H458" s="93">
        <v>17</v>
      </c>
      <c r="I458" s="15"/>
      <c r="J458" s="15"/>
      <c r="K458" s="15">
        <f>E458+F458+G458</f>
        <v>77</v>
      </c>
      <c r="L458" s="15"/>
      <c r="M458" s="15"/>
      <c r="N458" s="15">
        <v>2</v>
      </c>
      <c r="O458" s="5"/>
    </row>
    <row r="459" spans="1:15" ht="15" customHeight="1">
      <c r="A459" s="23" t="s">
        <v>439</v>
      </c>
      <c r="B459" s="23" t="s">
        <v>440</v>
      </c>
      <c r="C459" s="15">
        <v>3184</v>
      </c>
      <c r="D459" s="15"/>
      <c r="E459" s="15">
        <v>29</v>
      </c>
      <c r="F459" s="15">
        <v>21</v>
      </c>
      <c r="G459" s="93">
        <v>17</v>
      </c>
      <c r="H459" s="15">
        <v>25</v>
      </c>
      <c r="I459" s="93">
        <v>12</v>
      </c>
      <c r="J459" s="93">
        <v>21</v>
      </c>
      <c r="K459" s="15">
        <f>E459+F459+H459</f>
        <v>75</v>
      </c>
      <c r="L459" s="15"/>
      <c r="M459" s="15"/>
      <c r="N459" s="15">
        <v>3</v>
      </c>
      <c r="O459" s="5"/>
    </row>
    <row r="460" spans="1:15" ht="15" customHeight="1">
      <c r="A460" s="49" t="s">
        <v>423</v>
      </c>
      <c r="B460" s="49" t="s">
        <v>424</v>
      </c>
      <c r="C460" s="20">
        <v>14566</v>
      </c>
      <c r="D460" s="15"/>
      <c r="E460" s="15">
        <v>27</v>
      </c>
      <c r="F460" s="15">
        <v>18</v>
      </c>
      <c r="G460" s="15"/>
      <c r="H460" s="15"/>
      <c r="I460" s="15"/>
      <c r="J460" s="15"/>
      <c r="K460" s="15">
        <f>SUM(E460:J460)</f>
        <v>45</v>
      </c>
      <c r="L460" s="15"/>
      <c r="M460" s="15"/>
      <c r="N460" s="15">
        <v>4</v>
      </c>
      <c r="O460" s="5"/>
    </row>
    <row r="461" spans="1:15" ht="15" customHeight="1">
      <c r="A461" s="37"/>
      <c r="B461" s="37"/>
      <c r="C461" s="15"/>
      <c r="D461" s="15"/>
      <c r="E461" s="15"/>
      <c r="F461" s="15"/>
      <c r="G461" s="15"/>
      <c r="H461" s="15"/>
      <c r="I461" s="15"/>
      <c r="J461" s="15"/>
      <c r="K461" s="15"/>
      <c r="L461" s="15"/>
      <c r="M461" s="15"/>
      <c r="N461" s="15"/>
      <c r="O461" s="5"/>
    </row>
    <row r="462" spans="1:15" ht="15" customHeight="1">
      <c r="D462" s="3"/>
      <c r="L462" s="2"/>
      <c r="M462" s="2"/>
      <c r="N462" s="5"/>
      <c r="O462" s="5"/>
    </row>
    <row r="463" spans="1:15" ht="15" customHeight="1">
      <c r="D463" s="3"/>
      <c r="L463" s="2"/>
      <c r="M463" s="2"/>
      <c r="N463" s="5"/>
      <c r="O463" s="5"/>
    </row>
    <row r="464" spans="1:15" ht="30" customHeight="1">
      <c r="A464" s="30" t="s">
        <v>0</v>
      </c>
      <c r="B464" s="30" t="s">
        <v>1</v>
      </c>
      <c r="C464" s="22" t="s">
        <v>113</v>
      </c>
      <c r="D464" s="8" t="s">
        <v>444</v>
      </c>
      <c r="E464" s="11">
        <v>1</v>
      </c>
      <c r="F464" s="11">
        <v>2</v>
      </c>
      <c r="G464" s="11">
        <v>3</v>
      </c>
      <c r="H464" s="11">
        <v>4</v>
      </c>
      <c r="I464" s="11">
        <v>5</v>
      </c>
      <c r="J464" s="11">
        <v>6</v>
      </c>
      <c r="K464" s="11" t="s">
        <v>118</v>
      </c>
      <c r="L464" s="11" t="s">
        <v>7</v>
      </c>
      <c r="M464" s="2"/>
      <c r="N464" s="5"/>
      <c r="O464" s="5"/>
    </row>
    <row r="465" spans="1:175" ht="15" customHeight="1">
      <c r="A465" s="49" t="s">
        <v>445</v>
      </c>
      <c r="B465" s="49" t="s">
        <v>446</v>
      </c>
      <c r="C465" s="20">
        <v>4483</v>
      </c>
      <c r="D465" s="15"/>
      <c r="E465" s="15">
        <v>60</v>
      </c>
      <c r="F465" s="15">
        <v>23</v>
      </c>
      <c r="G465" s="15">
        <v>21</v>
      </c>
      <c r="H465" s="15">
        <v>60</v>
      </c>
      <c r="I465" s="15">
        <v>60</v>
      </c>
      <c r="J465" s="15"/>
      <c r="K465" s="15">
        <v>180</v>
      </c>
      <c r="L465" s="15">
        <v>1</v>
      </c>
      <c r="M465" s="2"/>
      <c r="N465" s="5"/>
      <c r="O465" s="5"/>
    </row>
    <row r="466" spans="1:175" ht="15" customHeight="1">
      <c r="A466" s="49" t="s">
        <v>370</v>
      </c>
      <c r="B466" s="49" t="s">
        <v>294</v>
      </c>
      <c r="C466" s="20">
        <v>52060</v>
      </c>
      <c r="D466" s="15"/>
      <c r="E466" s="15">
        <v>7</v>
      </c>
      <c r="F466" s="15">
        <v>6</v>
      </c>
      <c r="G466" s="15">
        <v>26</v>
      </c>
      <c r="H466" s="15">
        <v>21</v>
      </c>
      <c r="I466" s="15"/>
      <c r="J466" s="15"/>
      <c r="K466" s="15">
        <f>G466+H466+E466</f>
        <v>54</v>
      </c>
      <c r="L466" s="15">
        <v>2</v>
      </c>
      <c r="M466" s="2"/>
      <c r="N466" s="5"/>
      <c r="O466" s="5"/>
    </row>
    <row r="467" spans="1:175" ht="15" customHeight="1">
      <c r="A467" s="23" t="s">
        <v>371</v>
      </c>
      <c r="B467" s="23" t="s">
        <v>372</v>
      </c>
      <c r="C467" s="15">
        <v>30384</v>
      </c>
      <c r="D467" s="15"/>
      <c r="E467" s="15"/>
      <c r="F467" s="15"/>
      <c r="G467" s="15"/>
      <c r="H467" s="15"/>
      <c r="I467" s="15"/>
      <c r="J467" s="15"/>
      <c r="K467" s="15"/>
      <c r="L467" s="15"/>
      <c r="M467" s="2"/>
      <c r="N467" s="5"/>
      <c r="O467" s="5"/>
    </row>
    <row r="468" spans="1:175" ht="15" customHeight="1">
      <c r="D468" s="3"/>
      <c r="L468" s="2"/>
      <c r="M468" s="2"/>
      <c r="N468" s="5"/>
      <c r="O468" s="5"/>
    </row>
    <row r="469" spans="1:175" ht="15" customHeight="1">
      <c r="D469" s="3"/>
      <c r="L469" s="2"/>
      <c r="M469" s="2"/>
      <c r="N469" s="5"/>
      <c r="O469" s="5"/>
    </row>
    <row r="470" spans="1:175" ht="36" customHeight="1">
      <c r="A470" s="30" t="s">
        <v>0</v>
      </c>
      <c r="B470" s="30" t="s">
        <v>1</v>
      </c>
      <c r="C470" s="22" t="s">
        <v>113</v>
      </c>
      <c r="D470" s="8" t="s">
        <v>447</v>
      </c>
      <c r="E470" s="88" t="s">
        <v>115</v>
      </c>
      <c r="F470" s="88" t="s">
        <v>116</v>
      </c>
      <c r="G470" s="88" t="s">
        <v>117</v>
      </c>
      <c r="H470" s="88" t="s">
        <v>365</v>
      </c>
      <c r="I470" s="88" t="s">
        <v>374</v>
      </c>
      <c r="J470" s="88" t="s">
        <v>5</v>
      </c>
      <c r="K470" s="89" t="s">
        <v>7</v>
      </c>
      <c r="L470" s="5"/>
      <c r="M470" s="5"/>
      <c r="N470" s="5"/>
      <c r="O470" s="5"/>
    </row>
    <row r="471" spans="1:175" ht="15" customHeight="1">
      <c r="A471" s="23" t="s">
        <v>421</v>
      </c>
      <c r="B471" s="23" t="s">
        <v>367</v>
      </c>
      <c r="C471" s="15">
        <v>48321</v>
      </c>
      <c r="D471" s="15"/>
      <c r="E471" s="15">
        <v>120</v>
      </c>
      <c r="F471" s="15">
        <v>120</v>
      </c>
      <c r="G471" s="15">
        <v>120</v>
      </c>
      <c r="H471" s="15">
        <f>SUM(E471:G471)</f>
        <v>360</v>
      </c>
      <c r="I471" s="15">
        <v>154</v>
      </c>
      <c r="J471" s="15">
        <f>I471+H471</f>
        <v>514</v>
      </c>
      <c r="K471" s="15" t="s">
        <v>448</v>
      </c>
      <c r="L471" s="2"/>
      <c r="M471" s="2"/>
      <c r="N471" s="5"/>
      <c r="O471" s="5"/>
    </row>
    <row r="472" spans="1:175" ht="15" customHeight="1">
      <c r="A472" s="23" t="s">
        <v>366</v>
      </c>
      <c r="B472" s="23" t="s">
        <v>367</v>
      </c>
      <c r="C472" s="15">
        <v>19046</v>
      </c>
      <c r="D472" s="15"/>
      <c r="E472" s="15">
        <v>120</v>
      </c>
      <c r="F472" s="15">
        <v>120</v>
      </c>
      <c r="G472" s="15">
        <v>120</v>
      </c>
      <c r="H472" s="15">
        <f>SUM(E472:G472)</f>
        <v>360</v>
      </c>
      <c r="I472" s="15">
        <v>154</v>
      </c>
      <c r="J472" s="15">
        <f>I472+H472</f>
        <v>514</v>
      </c>
      <c r="K472" s="15" t="s">
        <v>448</v>
      </c>
      <c r="L472" s="2"/>
      <c r="M472" s="2"/>
      <c r="N472" s="5"/>
      <c r="O472" s="5"/>
    </row>
    <row r="473" spans="1:175" ht="15" customHeight="1">
      <c r="A473" s="49" t="s">
        <v>423</v>
      </c>
      <c r="B473" s="49" t="s">
        <v>424</v>
      </c>
      <c r="C473" s="20">
        <v>14566</v>
      </c>
      <c r="D473" s="15"/>
      <c r="E473" s="15">
        <v>81</v>
      </c>
      <c r="F473" s="15">
        <v>114</v>
      </c>
      <c r="G473" s="15">
        <v>120</v>
      </c>
      <c r="H473" s="15">
        <f>SUM(E473:G473)</f>
        <v>315</v>
      </c>
      <c r="I473" s="15"/>
      <c r="J473" s="15">
        <f>I473+H473</f>
        <v>315</v>
      </c>
      <c r="K473" s="15" t="s">
        <v>220</v>
      </c>
      <c r="L473" s="2"/>
      <c r="M473" s="2"/>
      <c r="N473" s="5"/>
      <c r="O473" s="5"/>
    </row>
    <row r="474" spans="1:175" ht="15" customHeight="1">
      <c r="A474" s="23" t="s">
        <v>35</v>
      </c>
      <c r="B474" s="23" t="s">
        <v>449</v>
      </c>
      <c r="C474" s="15">
        <v>33063</v>
      </c>
      <c r="D474" s="15"/>
      <c r="E474" s="15">
        <v>102</v>
      </c>
      <c r="F474" s="15">
        <v>76</v>
      </c>
      <c r="G474" s="15">
        <v>63</v>
      </c>
      <c r="H474" s="15">
        <f>SUM(E474:G474)</f>
        <v>241</v>
      </c>
      <c r="I474" s="15"/>
      <c r="J474" s="15">
        <f>I474+H474</f>
        <v>241</v>
      </c>
      <c r="K474" s="15"/>
      <c r="L474" s="2"/>
      <c r="M474" s="2"/>
      <c r="N474" s="5"/>
      <c r="O474" s="5"/>
    </row>
    <row r="475" spans="1:175" s="4" customFormat="1" ht="15" customHeight="1"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  <c r="AJ475" s="6"/>
      <c r="AK475" s="6"/>
      <c r="AL475" s="6"/>
      <c r="AM475" s="6"/>
      <c r="AN475" s="6"/>
      <c r="AO475" s="6"/>
      <c r="AP475" s="6"/>
      <c r="AQ475" s="6"/>
      <c r="AR475" s="6"/>
      <c r="AS475" s="6"/>
      <c r="AT475" s="6"/>
      <c r="AU475" s="6"/>
      <c r="AV475" s="6"/>
      <c r="AW475" s="6"/>
      <c r="AX475" s="6"/>
      <c r="AY475" s="6"/>
      <c r="AZ475" s="6"/>
      <c r="BA475" s="6"/>
      <c r="BB475" s="6"/>
      <c r="BC475" s="6"/>
      <c r="BD475" s="6"/>
      <c r="BE475" s="6"/>
      <c r="BF475" s="6"/>
      <c r="BG475" s="6"/>
      <c r="BH475" s="6"/>
      <c r="BI475" s="6"/>
      <c r="BJ475" s="6"/>
      <c r="BK475" s="6"/>
      <c r="BL475" s="6"/>
      <c r="BM475" s="6"/>
      <c r="BN475" s="6"/>
      <c r="BO475" s="6"/>
      <c r="BP475" s="6"/>
      <c r="BQ475" s="6"/>
      <c r="BR475" s="6"/>
      <c r="BS475" s="6"/>
      <c r="BT475" s="6"/>
      <c r="BU475" s="6"/>
      <c r="BV475" s="6"/>
      <c r="BW475" s="6"/>
      <c r="BX475" s="6"/>
      <c r="BY475" s="6"/>
      <c r="BZ475" s="6"/>
      <c r="CA475" s="6"/>
      <c r="CB475" s="6"/>
      <c r="CC475" s="6"/>
      <c r="CD475" s="6"/>
      <c r="CE475" s="6"/>
      <c r="CF475" s="6"/>
      <c r="CG475" s="6"/>
      <c r="CH475" s="6"/>
      <c r="CI475" s="6"/>
      <c r="CJ475" s="6"/>
      <c r="CK475" s="6"/>
      <c r="CL475" s="6"/>
      <c r="CM475" s="6"/>
      <c r="CN475" s="6"/>
      <c r="CO475" s="6"/>
      <c r="CP475" s="6"/>
      <c r="CQ475" s="6"/>
      <c r="CR475" s="6"/>
      <c r="CS475" s="6"/>
      <c r="CT475" s="6"/>
      <c r="CU475" s="6"/>
      <c r="CV475" s="6"/>
      <c r="CW475" s="6"/>
      <c r="CX475" s="6"/>
      <c r="CY475" s="6"/>
      <c r="CZ475" s="6"/>
      <c r="DA475" s="6"/>
      <c r="DB475" s="6"/>
      <c r="DC475" s="6"/>
      <c r="DD475" s="6"/>
      <c r="DE475" s="6"/>
      <c r="DF475" s="6"/>
      <c r="DG475" s="6"/>
      <c r="DH475" s="6"/>
      <c r="DI475" s="6"/>
      <c r="DJ475" s="6"/>
      <c r="DK475" s="6"/>
      <c r="DL475" s="6"/>
      <c r="DM475" s="6"/>
      <c r="DN475" s="6"/>
      <c r="DO475" s="6"/>
      <c r="DP475" s="6"/>
      <c r="DQ475" s="6"/>
      <c r="DR475" s="6"/>
      <c r="DS475" s="6"/>
      <c r="DT475" s="6"/>
      <c r="DU475" s="6"/>
      <c r="DV475" s="6"/>
      <c r="DW475" s="6"/>
      <c r="DX475" s="6"/>
      <c r="DY475" s="6"/>
      <c r="DZ475" s="6"/>
      <c r="EA475" s="6"/>
      <c r="EB475" s="6"/>
      <c r="EC475" s="6"/>
      <c r="ED475" s="6"/>
      <c r="EE475" s="6"/>
      <c r="EF475" s="6"/>
      <c r="EG475" s="6"/>
      <c r="EH475" s="6"/>
      <c r="EI475" s="6"/>
      <c r="EJ475" s="6"/>
      <c r="EK475" s="6"/>
      <c r="EL475" s="6"/>
      <c r="EM475" s="6"/>
      <c r="EN475" s="6"/>
      <c r="EO475" s="6"/>
      <c r="EP475" s="6"/>
      <c r="EQ475" s="6"/>
      <c r="ER475" s="6"/>
      <c r="ES475" s="6"/>
      <c r="ET475" s="6"/>
      <c r="EU475" s="6"/>
      <c r="EV475" s="6"/>
      <c r="EW475" s="6"/>
      <c r="EX475" s="6"/>
      <c r="EY475" s="6"/>
      <c r="EZ475" s="6"/>
      <c r="FA475" s="6"/>
      <c r="FB475" s="6"/>
      <c r="FC475" s="6"/>
      <c r="FD475" s="6"/>
      <c r="FE475" s="6"/>
      <c r="FF475" s="6"/>
      <c r="FG475" s="6"/>
      <c r="FH475" s="6"/>
      <c r="FI475" s="6"/>
      <c r="FJ475" s="6"/>
      <c r="FK475" s="6"/>
      <c r="FL475" s="6"/>
      <c r="FM475" s="6"/>
      <c r="FN475" s="6"/>
      <c r="FO475" s="6"/>
      <c r="FP475" s="6"/>
      <c r="FQ475" s="6"/>
      <c r="FR475" s="6"/>
      <c r="FS475" s="6"/>
    </row>
    <row r="476" spans="1:175" ht="15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2"/>
      <c r="M476" s="2"/>
      <c r="N476" s="5"/>
      <c r="O476" s="5"/>
    </row>
    <row r="477" spans="1:175" ht="34.5" customHeight="1">
      <c r="A477" s="30" t="s">
        <v>0</v>
      </c>
      <c r="B477" s="30" t="s">
        <v>1</v>
      </c>
      <c r="C477" s="22" t="s">
        <v>113</v>
      </c>
      <c r="D477" s="8" t="s">
        <v>450</v>
      </c>
      <c r="E477" s="88" t="s">
        <v>115</v>
      </c>
      <c r="F477" s="88" t="s">
        <v>116</v>
      </c>
      <c r="G477" s="88" t="s">
        <v>117</v>
      </c>
      <c r="H477" s="88" t="s">
        <v>365</v>
      </c>
      <c r="I477" s="88" t="s">
        <v>374</v>
      </c>
      <c r="J477" s="88" t="s">
        <v>5</v>
      </c>
      <c r="K477" s="89" t="s">
        <v>7</v>
      </c>
      <c r="L477" s="5"/>
      <c r="M477" s="4"/>
      <c r="N477" s="4"/>
      <c r="O477" s="4"/>
      <c r="P477" s="4"/>
      <c r="Q477" s="4"/>
      <c r="R477" s="4"/>
      <c r="S477" s="4"/>
      <c r="T477" s="4"/>
      <c r="U477" s="4"/>
    </row>
    <row r="478" spans="1:175" ht="15" customHeight="1">
      <c r="A478" s="23" t="s">
        <v>35</v>
      </c>
      <c r="B478" s="23" t="s">
        <v>449</v>
      </c>
      <c r="C478" s="15">
        <v>33063</v>
      </c>
      <c r="D478" s="15"/>
      <c r="E478" s="15">
        <v>180</v>
      </c>
      <c r="F478" s="15">
        <v>180</v>
      </c>
      <c r="G478" s="15">
        <v>180</v>
      </c>
      <c r="H478" s="15">
        <f>SUM(E478:G478)</f>
        <v>540</v>
      </c>
      <c r="I478" s="15"/>
      <c r="J478" s="15"/>
      <c r="K478" s="15">
        <v>1</v>
      </c>
      <c r="L478" s="5"/>
      <c r="M478" s="4"/>
      <c r="N478" s="4"/>
      <c r="O478" s="4"/>
      <c r="P478" s="4"/>
      <c r="Q478" s="4"/>
      <c r="R478" s="4"/>
      <c r="S478" s="4"/>
      <c r="T478" s="4"/>
      <c r="U478" s="4"/>
    </row>
    <row r="479" spans="1:175" ht="15" customHeight="1">
      <c r="A479" s="23" t="s">
        <v>479</v>
      </c>
      <c r="B479" s="23" t="s">
        <v>480</v>
      </c>
      <c r="C479" s="15">
        <v>65586</v>
      </c>
      <c r="D479" s="15"/>
      <c r="E479" s="15">
        <v>180</v>
      </c>
      <c r="F479" s="15">
        <v>146</v>
      </c>
      <c r="G479" s="15">
        <v>180</v>
      </c>
      <c r="H479" s="15">
        <f>SUM(E479:G479)</f>
        <v>506</v>
      </c>
      <c r="I479" s="15"/>
      <c r="J479" s="15"/>
      <c r="K479" s="15">
        <v>2</v>
      </c>
      <c r="L479" s="5"/>
      <c r="M479" s="4"/>
      <c r="N479" s="4"/>
      <c r="O479" s="4"/>
      <c r="P479" s="4"/>
      <c r="Q479" s="4"/>
      <c r="R479" s="4"/>
      <c r="S479" s="4"/>
      <c r="T479" s="4"/>
      <c r="U479" s="4"/>
    </row>
    <row r="480" spans="1:175" ht="15" customHeight="1">
      <c r="A480" s="37" t="s">
        <v>380</v>
      </c>
      <c r="B480" s="37" t="s">
        <v>381</v>
      </c>
      <c r="C480" s="15">
        <v>8828</v>
      </c>
      <c r="D480" s="22"/>
      <c r="E480" s="22">
        <v>98</v>
      </c>
      <c r="F480" s="22">
        <v>153</v>
      </c>
      <c r="G480" s="22">
        <v>180</v>
      </c>
      <c r="H480" s="22">
        <f>SUM(E480:G480)</f>
        <v>431</v>
      </c>
      <c r="I480" s="22"/>
      <c r="J480" s="22"/>
      <c r="K480" s="22">
        <v>3</v>
      </c>
      <c r="L480" s="5"/>
      <c r="M480" s="4"/>
      <c r="N480" s="4"/>
      <c r="O480" s="4"/>
      <c r="P480" s="4"/>
      <c r="Q480" s="4"/>
      <c r="R480" s="4"/>
      <c r="S480" s="4"/>
      <c r="T480" s="4"/>
      <c r="U480" s="4"/>
    </row>
    <row r="481" spans="1:21" ht="15" customHeight="1">
      <c r="A481" s="23" t="s">
        <v>167</v>
      </c>
      <c r="B481" s="23" t="s">
        <v>451</v>
      </c>
      <c r="C481" s="15">
        <v>33281</v>
      </c>
      <c r="D481" s="15"/>
      <c r="E481" s="15">
        <v>94</v>
      </c>
      <c r="F481" s="15">
        <v>152</v>
      </c>
      <c r="G481" s="15">
        <v>163</v>
      </c>
      <c r="H481" s="15">
        <f>SUM(E481:G481)</f>
        <v>409</v>
      </c>
      <c r="I481" s="15"/>
      <c r="J481" s="15"/>
      <c r="K481" s="15">
        <v>4</v>
      </c>
      <c r="L481" s="5"/>
      <c r="M481" s="4"/>
      <c r="N481" s="4"/>
      <c r="O481" s="4"/>
      <c r="P481" s="4"/>
      <c r="Q481" s="4"/>
      <c r="R481" s="4"/>
      <c r="S481" s="4"/>
      <c r="T481" s="4"/>
      <c r="U481" s="4"/>
    </row>
    <row r="482" spans="1:21" ht="15" customHeight="1">
      <c r="A482" s="49" t="s">
        <v>423</v>
      </c>
      <c r="B482" s="49" t="s">
        <v>424</v>
      </c>
      <c r="C482" s="20">
        <v>14566</v>
      </c>
      <c r="D482" s="15"/>
      <c r="E482" s="15">
        <v>177</v>
      </c>
      <c r="F482" s="15">
        <v>40</v>
      </c>
      <c r="G482" s="15">
        <v>120</v>
      </c>
      <c r="H482" s="15">
        <f>SUM(E482:G482)</f>
        <v>337</v>
      </c>
      <c r="I482" s="15"/>
      <c r="J482" s="15"/>
      <c r="K482" s="15">
        <v>5</v>
      </c>
      <c r="L482" s="2"/>
      <c r="M482" s="4"/>
      <c r="N482" s="4"/>
      <c r="O482" s="4"/>
      <c r="P482" s="4"/>
      <c r="Q482" s="4"/>
      <c r="R482" s="4"/>
      <c r="S482" s="4"/>
      <c r="T482" s="4"/>
      <c r="U482" s="4"/>
    </row>
    <row r="483" spans="1:21" ht="15" customHeight="1">
      <c r="D483" s="3"/>
      <c r="L483" s="2"/>
      <c r="M483" s="4"/>
      <c r="N483" s="4"/>
      <c r="O483" s="4"/>
      <c r="P483" s="4"/>
      <c r="Q483" s="4"/>
      <c r="R483" s="4"/>
      <c r="S483" s="4"/>
      <c r="T483" s="4"/>
      <c r="U483" s="4"/>
    </row>
    <row r="484" spans="1:21" ht="30" customHeight="1">
      <c r="A484" s="30" t="s">
        <v>0</v>
      </c>
      <c r="B484" s="30" t="s">
        <v>1</v>
      </c>
      <c r="C484" s="22" t="s">
        <v>113</v>
      </c>
      <c r="D484" s="8" t="s">
        <v>452</v>
      </c>
      <c r="E484" s="11" t="s">
        <v>418</v>
      </c>
      <c r="F484" s="11" t="s">
        <v>419</v>
      </c>
      <c r="G484" s="11" t="s">
        <v>420</v>
      </c>
      <c r="H484" s="11" t="s">
        <v>5</v>
      </c>
      <c r="I484" s="88" t="s">
        <v>374</v>
      </c>
      <c r="J484" s="88" t="s">
        <v>5</v>
      </c>
      <c r="K484" s="89" t="s">
        <v>7</v>
      </c>
      <c r="L484" s="5"/>
      <c r="M484" s="4"/>
      <c r="N484" s="4"/>
      <c r="O484" s="4"/>
      <c r="P484" s="4"/>
      <c r="Q484" s="4"/>
      <c r="R484" s="4"/>
      <c r="S484" s="4"/>
      <c r="T484" s="4"/>
      <c r="U484" s="4"/>
    </row>
    <row r="485" spans="1:21" ht="15" customHeight="1">
      <c r="A485" s="23" t="s">
        <v>386</v>
      </c>
      <c r="B485" s="23" t="s">
        <v>387</v>
      </c>
      <c r="C485" s="15">
        <v>2153</v>
      </c>
      <c r="D485" s="15" t="s">
        <v>453</v>
      </c>
      <c r="E485" s="15">
        <v>180</v>
      </c>
      <c r="F485" s="15">
        <v>180</v>
      </c>
      <c r="G485" s="15">
        <v>180</v>
      </c>
      <c r="H485" s="15">
        <f>SUM(E485:G485)</f>
        <v>540</v>
      </c>
      <c r="I485" s="15"/>
      <c r="J485" s="15"/>
      <c r="K485" s="15">
        <v>1</v>
      </c>
      <c r="L485" s="5"/>
      <c r="M485" s="4"/>
      <c r="N485" s="4"/>
      <c r="O485" s="4"/>
      <c r="P485" s="4"/>
      <c r="Q485" s="4"/>
      <c r="R485" s="4"/>
      <c r="S485" s="4"/>
      <c r="T485" s="4"/>
      <c r="U485" s="4"/>
    </row>
    <row r="486" spans="1:21" ht="15" customHeight="1">
      <c r="A486" s="49" t="s">
        <v>368</v>
      </c>
      <c r="B486" s="49" t="s">
        <v>369</v>
      </c>
      <c r="C486" s="20">
        <v>20702</v>
      </c>
      <c r="D486" s="15" t="s">
        <v>454</v>
      </c>
      <c r="E486" s="15">
        <v>106</v>
      </c>
      <c r="F486" s="15">
        <v>180</v>
      </c>
      <c r="G486" s="15">
        <v>180</v>
      </c>
      <c r="H486" s="15">
        <f>SUM(E486:G486)</f>
        <v>466</v>
      </c>
      <c r="I486" s="15"/>
      <c r="J486" s="15"/>
      <c r="K486" s="15">
        <v>2</v>
      </c>
      <c r="L486" s="5"/>
      <c r="M486" s="4"/>
      <c r="N486" s="4"/>
      <c r="O486" s="4"/>
      <c r="P486" s="4"/>
      <c r="Q486" s="4"/>
      <c r="R486" s="4"/>
      <c r="S486" s="4"/>
      <c r="T486" s="4"/>
      <c r="U486" s="4"/>
    </row>
    <row r="487" spans="1:21" ht="15" customHeight="1">
      <c r="A487" s="23" t="s">
        <v>22</v>
      </c>
      <c r="B487" s="23" t="s">
        <v>136</v>
      </c>
      <c r="C487" s="15">
        <v>15532</v>
      </c>
      <c r="D487" s="15" t="s">
        <v>453</v>
      </c>
      <c r="E487" s="15">
        <v>180</v>
      </c>
      <c r="F487" s="15">
        <v>179</v>
      </c>
      <c r="G487" s="15">
        <v>8</v>
      </c>
      <c r="H487" s="15">
        <f>SUM(E487:G487)</f>
        <v>367</v>
      </c>
      <c r="I487" s="15"/>
      <c r="J487" s="15"/>
      <c r="K487" s="15">
        <v>3</v>
      </c>
      <c r="L487" s="5"/>
      <c r="M487" s="4"/>
      <c r="N487" s="4"/>
      <c r="O487" s="4"/>
      <c r="P487" s="4"/>
      <c r="Q487" s="4"/>
      <c r="R487" s="4"/>
      <c r="S487" s="4"/>
      <c r="T487" s="4"/>
      <c r="U487" s="4"/>
    </row>
    <row r="488" spans="1:21" ht="15" customHeight="1">
      <c r="A488" s="37"/>
      <c r="B488" s="37"/>
      <c r="C488" s="15"/>
      <c r="D488" s="15"/>
      <c r="E488" s="15"/>
      <c r="F488" s="15"/>
      <c r="G488" s="15"/>
      <c r="H488" s="15"/>
      <c r="I488" s="15"/>
      <c r="J488" s="15"/>
      <c r="K488" s="15"/>
      <c r="L488" s="5"/>
      <c r="M488" s="5"/>
      <c r="N488" s="5"/>
      <c r="O488" s="5"/>
    </row>
    <row r="489" spans="1:21" ht="15" customHeight="1">
      <c r="A489" s="33"/>
      <c r="B489" s="33"/>
      <c r="C489" s="4"/>
      <c r="D489" s="40"/>
      <c r="E489" s="40"/>
      <c r="F489" s="40"/>
      <c r="G489" s="40"/>
      <c r="H489" s="40"/>
      <c r="I489" s="40"/>
      <c r="J489" s="40"/>
      <c r="K489" s="40"/>
      <c r="L489" s="2"/>
      <c r="M489" s="2"/>
      <c r="N489" s="5"/>
      <c r="O489" s="5"/>
    </row>
    <row r="490" spans="1:21" ht="15" customHeight="1">
      <c r="A490" s="33"/>
      <c r="B490" s="33"/>
      <c r="C490" s="4"/>
      <c r="D490" s="40"/>
      <c r="E490" s="40"/>
      <c r="F490" s="40"/>
      <c r="G490" s="40"/>
      <c r="H490" s="40"/>
      <c r="I490" s="40"/>
      <c r="J490" s="40"/>
      <c r="K490" s="40"/>
      <c r="L490" s="2"/>
      <c r="M490" s="2"/>
      <c r="N490" s="5"/>
      <c r="O490" s="5"/>
    </row>
    <row r="491" spans="1:21" ht="34.5" customHeight="1">
      <c r="A491" s="30" t="s">
        <v>0</v>
      </c>
      <c r="B491" s="30" t="s">
        <v>1</v>
      </c>
      <c r="C491" s="22" t="s">
        <v>113</v>
      </c>
      <c r="D491" s="8" t="s">
        <v>455</v>
      </c>
      <c r="E491" s="88" t="s">
        <v>115</v>
      </c>
      <c r="F491" s="88" t="s">
        <v>116</v>
      </c>
      <c r="G491" s="88" t="s">
        <v>117</v>
      </c>
      <c r="H491" s="88" t="s">
        <v>365</v>
      </c>
      <c r="I491" s="88" t="s">
        <v>374</v>
      </c>
      <c r="J491" s="88" t="s">
        <v>5</v>
      </c>
      <c r="K491" s="89" t="s">
        <v>7</v>
      </c>
      <c r="L491" s="2"/>
      <c r="M491" s="2"/>
      <c r="N491" s="5"/>
      <c r="O491" s="5"/>
    </row>
    <row r="492" spans="1:21" ht="15" customHeight="1">
      <c r="A492" s="49" t="s">
        <v>370</v>
      </c>
      <c r="B492" s="49" t="s">
        <v>294</v>
      </c>
      <c r="C492" s="20">
        <v>52060</v>
      </c>
      <c r="D492" s="15"/>
      <c r="E492" s="15">
        <v>180</v>
      </c>
      <c r="F492" s="15">
        <v>180</v>
      </c>
      <c r="G492" s="15">
        <v>180</v>
      </c>
      <c r="H492" s="15">
        <f>SUM(E492:G492)</f>
        <v>540</v>
      </c>
      <c r="I492" s="15"/>
      <c r="J492" s="15"/>
      <c r="K492" s="15">
        <v>1</v>
      </c>
      <c r="L492" s="2"/>
      <c r="M492" s="2"/>
      <c r="N492" s="5"/>
      <c r="O492" s="5"/>
    </row>
    <row r="493" spans="1:21" ht="15" customHeight="1">
      <c r="A493" s="49" t="s">
        <v>406</v>
      </c>
      <c r="B493" s="49" t="s">
        <v>407</v>
      </c>
      <c r="C493" s="20">
        <v>75222</v>
      </c>
      <c r="D493" s="15"/>
      <c r="E493" s="15">
        <v>85</v>
      </c>
      <c r="F493" s="15">
        <v>180</v>
      </c>
      <c r="G493" s="15">
        <v>180</v>
      </c>
      <c r="H493" s="15">
        <f>SUM(E493:G493)</f>
        <v>445</v>
      </c>
      <c r="I493" s="15"/>
      <c r="J493" s="15"/>
      <c r="K493" s="15">
        <v>2</v>
      </c>
      <c r="L493" s="2"/>
      <c r="M493" s="2"/>
      <c r="N493" s="5"/>
      <c r="O493" s="5"/>
    </row>
    <row r="494" spans="1:21" ht="15" customHeight="1">
      <c r="A494" s="23" t="s">
        <v>479</v>
      </c>
      <c r="B494" s="23" t="s">
        <v>480</v>
      </c>
      <c r="C494" s="15">
        <v>65586</v>
      </c>
      <c r="D494" s="15"/>
      <c r="E494" s="15">
        <v>70</v>
      </c>
      <c r="F494" s="15">
        <v>71</v>
      </c>
      <c r="G494" s="15">
        <v>0</v>
      </c>
      <c r="H494" s="15">
        <f>SUM(E494:G494)</f>
        <v>141</v>
      </c>
      <c r="I494" s="15"/>
      <c r="J494" s="15"/>
      <c r="K494" s="15">
        <v>3</v>
      </c>
      <c r="L494" s="2"/>
      <c r="M494" s="2"/>
      <c r="N494" s="5"/>
      <c r="O494" s="5"/>
      <c r="U494" s="4"/>
    </row>
    <row r="495" spans="1:21" ht="15" customHeight="1">
      <c r="D495" s="3"/>
      <c r="L495" s="2"/>
      <c r="M495" s="2"/>
      <c r="N495" s="5"/>
      <c r="O495" s="5"/>
    </row>
    <row r="496" spans="1:21" ht="31.5" customHeight="1">
      <c r="A496" s="30" t="s">
        <v>0</v>
      </c>
      <c r="B496" s="30" t="s">
        <v>1</v>
      </c>
      <c r="C496" s="22" t="s">
        <v>113</v>
      </c>
      <c r="D496" s="8" t="s">
        <v>456</v>
      </c>
      <c r="E496" s="11" t="s">
        <v>115</v>
      </c>
      <c r="F496" s="11" t="s">
        <v>116</v>
      </c>
      <c r="G496" s="11" t="s">
        <v>117</v>
      </c>
      <c r="H496" s="11" t="s">
        <v>363</v>
      </c>
      <c r="I496" s="11" t="s">
        <v>364</v>
      </c>
      <c r="J496" s="11" t="s">
        <v>118</v>
      </c>
      <c r="K496" s="88" t="s">
        <v>374</v>
      </c>
      <c r="L496" s="88" t="s">
        <v>5</v>
      </c>
      <c r="M496" s="89" t="s">
        <v>7</v>
      </c>
      <c r="N496" s="5"/>
      <c r="O496" s="5"/>
    </row>
    <row r="497" spans="1:15" ht="15" customHeight="1">
      <c r="A497" s="23" t="s">
        <v>344</v>
      </c>
      <c r="B497" s="23" t="s">
        <v>409</v>
      </c>
      <c r="C497" s="15">
        <v>20564</v>
      </c>
      <c r="D497" s="15"/>
      <c r="E497" s="15">
        <v>120</v>
      </c>
      <c r="F497" s="15">
        <v>116</v>
      </c>
      <c r="G497" s="15">
        <v>106</v>
      </c>
      <c r="H497" s="15">
        <v>120</v>
      </c>
      <c r="I497" s="15">
        <v>120</v>
      </c>
      <c r="J497" s="15">
        <f t="shared" ref="J497:J503" si="17">SUM(E497:I497)</f>
        <v>582</v>
      </c>
      <c r="K497" s="15"/>
      <c r="L497" s="15"/>
      <c r="M497" s="15">
        <v>1</v>
      </c>
      <c r="N497" s="5"/>
      <c r="O497" s="5"/>
    </row>
    <row r="498" spans="1:15" ht="15" customHeight="1">
      <c r="A498" s="49" t="s">
        <v>445</v>
      </c>
      <c r="B498" s="49" t="s">
        <v>446</v>
      </c>
      <c r="C498" s="20">
        <v>4483</v>
      </c>
      <c r="D498" s="15"/>
      <c r="E498" s="15">
        <v>120</v>
      </c>
      <c r="F498" s="15">
        <v>98</v>
      </c>
      <c r="G498" s="15">
        <v>120</v>
      </c>
      <c r="H498" s="15">
        <v>120</v>
      </c>
      <c r="I498" s="15">
        <v>115</v>
      </c>
      <c r="J498" s="15">
        <f t="shared" si="17"/>
        <v>573</v>
      </c>
      <c r="K498" s="15"/>
      <c r="L498" s="15"/>
      <c r="M498" s="15">
        <v>2</v>
      </c>
      <c r="N498" s="5"/>
      <c r="O498" s="5"/>
    </row>
    <row r="499" spans="1:15" ht="15" customHeight="1">
      <c r="A499" s="23" t="s">
        <v>386</v>
      </c>
      <c r="B499" s="23" t="s">
        <v>387</v>
      </c>
      <c r="C499" s="15">
        <v>2153</v>
      </c>
      <c r="D499" s="15"/>
      <c r="E499" s="15">
        <v>120</v>
      </c>
      <c r="F499" s="15">
        <v>117</v>
      </c>
      <c r="G499" s="15">
        <v>116</v>
      </c>
      <c r="H499" s="15">
        <v>120</v>
      </c>
      <c r="I499" s="15">
        <v>96</v>
      </c>
      <c r="J499" s="15">
        <f t="shared" si="17"/>
        <v>569</v>
      </c>
      <c r="K499" s="15"/>
      <c r="L499" s="15"/>
      <c r="M499" s="15">
        <v>3</v>
      </c>
      <c r="N499" s="5"/>
      <c r="O499" s="5"/>
    </row>
    <row r="500" spans="1:15" ht="15" customHeight="1">
      <c r="A500" s="23" t="s">
        <v>413</v>
      </c>
      <c r="B500" s="23" t="s">
        <v>414</v>
      </c>
      <c r="C500" s="15">
        <v>56298</v>
      </c>
      <c r="D500" s="15"/>
      <c r="E500" s="15">
        <v>120</v>
      </c>
      <c r="F500" s="15">
        <v>78</v>
      </c>
      <c r="G500" s="15">
        <v>90</v>
      </c>
      <c r="H500" s="15">
        <v>110</v>
      </c>
      <c r="I500" s="15">
        <v>79</v>
      </c>
      <c r="J500" s="15">
        <f t="shared" si="17"/>
        <v>477</v>
      </c>
      <c r="K500" s="15"/>
      <c r="L500" s="15"/>
      <c r="M500" s="15">
        <v>4</v>
      </c>
      <c r="N500" s="5"/>
      <c r="O500" s="5"/>
    </row>
    <row r="501" spans="1:15" ht="15" customHeight="1">
      <c r="A501" s="23" t="s">
        <v>22</v>
      </c>
      <c r="B501" s="23" t="s">
        <v>136</v>
      </c>
      <c r="C501" s="15">
        <v>15532</v>
      </c>
      <c r="D501" s="15"/>
      <c r="E501" s="15">
        <v>99</v>
      </c>
      <c r="F501" s="15">
        <v>95</v>
      </c>
      <c r="G501" s="15">
        <v>34</v>
      </c>
      <c r="H501" s="15"/>
      <c r="I501" s="15"/>
      <c r="J501" s="15">
        <f t="shared" si="17"/>
        <v>228</v>
      </c>
      <c r="K501" s="15"/>
      <c r="L501" s="15"/>
      <c r="M501" s="15">
        <v>5</v>
      </c>
      <c r="N501" s="5"/>
      <c r="O501" s="5"/>
    </row>
    <row r="502" spans="1:15" ht="15" customHeight="1">
      <c r="A502" s="49" t="s">
        <v>423</v>
      </c>
      <c r="B502" s="49" t="s">
        <v>424</v>
      </c>
      <c r="C502" s="20">
        <v>14566</v>
      </c>
      <c r="D502" s="15"/>
      <c r="E502" s="15">
        <v>43</v>
      </c>
      <c r="F502" s="15"/>
      <c r="G502" s="15"/>
      <c r="H502" s="15"/>
      <c r="I502" s="15"/>
      <c r="J502" s="15">
        <f t="shared" si="17"/>
        <v>43</v>
      </c>
      <c r="K502" s="15"/>
      <c r="L502" s="15"/>
      <c r="M502" s="15">
        <v>6</v>
      </c>
      <c r="N502" s="5"/>
      <c r="O502" s="5"/>
    </row>
    <row r="503" spans="1:15" ht="15" customHeight="1">
      <c r="A503" s="23" t="s">
        <v>259</v>
      </c>
      <c r="B503" s="23" t="s">
        <v>404</v>
      </c>
      <c r="C503" s="15">
        <v>15260</v>
      </c>
      <c r="D503" s="15"/>
      <c r="E503" s="15">
        <v>37</v>
      </c>
      <c r="F503" s="15"/>
      <c r="G503" s="15"/>
      <c r="H503" s="15"/>
      <c r="I503" s="15"/>
      <c r="J503" s="15">
        <f t="shared" si="17"/>
        <v>37</v>
      </c>
      <c r="K503" s="15"/>
      <c r="L503" s="15"/>
      <c r="M503" s="15">
        <v>7</v>
      </c>
      <c r="N503" s="5"/>
      <c r="O503" s="5"/>
    </row>
    <row r="504" spans="1:15" ht="15" customHeight="1">
      <c r="A504" s="37"/>
      <c r="B504" s="37"/>
      <c r="C504" s="15"/>
      <c r="D504" s="15"/>
      <c r="E504" s="15"/>
      <c r="F504" s="15"/>
      <c r="G504" s="15"/>
      <c r="H504" s="15"/>
      <c r="I504" s="15"/>
      <c r="J504" s="15"/>
      <c r="K504" s="15"/>
      <c r="L504" s="15"/>
      <c r="M504" s="15"/>
      <c r="N504" s="5"/>
      <c r="O504" s="5"/>
    </row>
    <row r="505" spans="1:15" ht="15" customHeight="1">
      <c r="A505" s="33"/>
      <c r="B505" s="33"/>
      <c r="C505" s="4"/>
      <c r="D505" s="40"/>
      <c r="E505" s="40"/>
      <c r="F505" s="40"/>
      <c r="G505" s="40"/>
      <c r="H505" s="40"/>
      <c r="I505" s="40"/>
      <c r="J505" s="40"/>
      <c r="K505" s="40"/>
      <c r="L505" s="2"/>
      <c r="M505" s="2"/>
      <c r="N505" s="5"/>
      <c r="O505" s="5"/>
    </row>
    <row r="506" spans="1:15" ht="32.25" customHeight="1">
      <c r="A506" s="30" t="s">
        <v>0</v>
      </c>
      <c r="B506" s="30" t="s">
        <v>1</v>
      </c>
      <c r="C506" s="22" t="s">
        <v>113</v>
      </c>
      <c r="D506" s="8" t="s">
        <v>457</v>
      </c>
      <c r="E506" s="8" t="s">
        <v>458</v>
      </c>
      <c r="F506" s="11" t="s">
        <v>356</v>
      </c>
      <c r="G506" s="11" t="s">
        <v>459</v>
      </c>
      <c r="H506" s="11" t="s">
        <v>460</v>
      </c>
      <c r="I506" s="11" t="s">
        <v>118</v>
      </c>
      <c r="J506" s="11" t="s">
        <v>7</v>
      </c>
      <c r="K506" s="12"/>
      <c r="L506" s="12"/>
      <c r="M506" s="2"/>
      <c r="O506" s="5"/>
    </row>
    <row r="507" spans="1:15" ht="15" customHeight="1">
      <c r="A507" s="49" t="s">
        <v>370</v>
      </c>
      <c r="B507" s="49" t="s">
        <v>294</v>
      </c>
      <c r="C507" s="20">
        <v>52060</v>
      </c>
      <c r="D507" s="15"/>
      <c r="E507" s="15" t="s">
        <v>461</v>
      </c>
      <c r="F507" s="15"/>
      <c r="G507" s="15"/>
      <c r="H507" s="15"/>
      <c r="I507" s="15">
        <v>234</v>
      </c>
      <c r="J507" s="15">
        <v>1</v>
      </c>
      <c r="K507" s="16"/>
      <c r="L507" s="2"/>
      <c r="M507" s="2"/>
      <c r="N507" s="5"/>
      <c r="O507" s="5"/>
    </row>
    <row r="508" spans="1:15" ht="15" customHeight="1">
      <c r="A508" s="23" t="s">
        <v>330</v>
      </c>
      <c r="B508" s="23" t="s">
        <v>331</v>
      </c>
      <c r="C508" s="15">
        <v>10708</v>
      </c>
      <c r="D508" s="15"/>
      <c r="E508" s="15" t="s">
        <v>462</v>
      </c>
      <c r="F508" s="15"/>
      <c r="G508" s="15"/>
      <c r="H508" s="15"/>
      <c r="I508" s="15">
        <v>220</v>
      </c>
      <c r="J508" s="15">
        <v>2</v>
      </c>
      <c r="K508" s="16"/>
      <c r="L508" s="2"/>
      <c r="M508" s="2"/>
      <c r="N508" s="5"/>
      <c r="O508" s="5"/>
    </row>
    <row r="509" spans="1:15" ht="15" customHeight="1">
      <c r="A509" s="23" t="s">
        <v>463</v>
      </c>
      <c r="B509" s="23" t="s">
        <v>97</v>
      </c>
      <c r="C509" s="15">
        <v>50334</v>
      </c>
      <c r="D509" s="15"/>
      <c r="E509" s="15" t="s">
        <v>464</v>
      </c>
      <c r="F509" s="15"/>
      <c r="G509" s="15"/>
      <c r="H509" s="15"/>
      <c r="I509" s="15">
        <v>185</v>
      </c>
      <c r="J509" s="15">
        <v>3</v>
      </c>
      <c r="K509" s="16"/>
      <c r="L509" s="2"/>
      <c r="M509" s="2"/>
      <c r="N509" s="5"/>
      <c r="O509" s="5"/>
    </row>
    <row r="510" spans="1:15" ht="15" customHeight="1">
      <c r="A510" s="23" t="s">
        <v>386</v>
      </c>
      <c r="B510" s="23" t="s">
        <v>387</v>
      </c>
      <c r="C510" s="15">
        <v>2153</v>
      </c>
      <c r="D510" s="15"/>
      <c r="E510" s="22" t="s">
        <v>465</v>
      </c>
      <c r="F510" s="15"/>
      <c r="G510" s="15"/>
      <c r="H510" s="15"/>
      <c r="I510" s="15">
        <v>95</v>
      </c>
      <c r="J510" s="15">
        <v>4</v>
      </c>
      <c r="K510" s="16"/>
      <c r="L510" s="2"/>
      <c r="M510" s="2"/>
      <c r="N510" s="5"/>
      <c r="O510" s="5"/>
    </row>
    <row r="511" spans="1:15" ht="15" customHeight="1">
      <c r="A511" s="23" t="s">
        <v>466</v>
      </c>
      <c r="B511" s="23" t="s">
        <v>467</v>
      </c>
      <c r="C511" s="15">
        <v>23396</v>
      </c>
      <c r="D511" s="15"/>
      <c r="E511" s="15"/>
      <c r="F511" s="15"/>
      <c r="G511" s="15"/>
      <c r="H511" s="15"/>
      <c r="I511" s="15"/>
      <c r="J511" s="15"/>
      <c r="K511" s="16"/>
      <c r="L511" s="2"/>
      <c r="M511" s="2"/>
      <c r="N511" s="5"/>
      <c r="O511" s="5"/>
    </row>
    <row r="512" spans="1:15" ht="15" customHeight="1">
      <c r="A512" s="37"/>
      <c r="B512" s="37"/>
      <c r="C512" s="15"/>
      <c r="D512" s="15"/>
      <c r="E512" s="15"/>
      <c r="F512" s="15"/>
      <c r="G512" s="15"/>
      <c r="H512" s="15"/>
      <c r="I512" s="15"/>
      <c r="J512" s="15"/>
      <c r="K512" s="16"/>
      <c r="L512" s="2"/>
      <c r="M512" s="2"/>
      <c r="N512" s="5"/>
      <c r="O512" s="5"/>
    </row>
    <row r="513" spans="1:175" ht="15" customHeight="1">
      <c r="D513" s="3"/>
      <c r="L513" s="2"/>
      <c r="M513" s="2"/>
      <c r="N513" s="5"/>
      <c r="O513" s="5"/>
    </row>
    <row r="514" spans="1:175" ht="15" customHeight="1">
      <c r="D514" s="3"/>
      <c r="L514" s="2"/>
      <c r="M514" s="2"/>
      <c r="N514" s="5"/>
      <c r="O514" s="5"/>
    </row>
    <row r="515" spans="1:175" ht="33.75" customHeight="1">
      <c r="A515" s="30" t="s">
        <v>0</v>
      </c>
      <c r="B515" s="30" t="s">
        <v>1</v>
      </c>
      <c r="C515" s="22" t="s">
        <v>113</v>
      </c>
      <c r="D515" s="8" t="s">
        <v>468</v>
      </c>
      <c r="E515" s="11" t="s">
        <v>115</v>
      </c>
      <c r="F515" s="11" t="s">
        <v>116</v>
      </c>
      <c r="G515" s="11" t="s">
        <v>117</v>
      </c>
      <c r="H515" s="11" t="s">
        <v>363</v>
      </c>
      <c r="I515" s="11" t="s">
        <v>364</v>
      </c>
      <c r="J515" s="11" t="s">
        <v>469</v>
      </c>
      <c r="K515" s="15" t="s">
        <v>5</v>
      </c>
      <c r="L515" s="11" t="s">
        <v>7</v>
      </c>
      <c r="M515" s="5"/>
      <c r="N515" s="5"/>
      <c r="O515" s="5"/>
    </row>
    <row r="516" spans="1:175" ht="15" customHeight="1">
      <c r="A516" s="23" t="s">
        <v>380</v>
      </c>
      <c r="B516" s="23" t="s">
        <v>381</v>
      </c>
      <c r="C516" s="15">
        <v>8828</v>
      </c>
      <c r="D516" s="15"/>
      <c r="E516" s="93">
        <v>17.62</v>
      </c>
      <c r="F516" s="15">
        <v>22.78</v>
      </c>
      <c r="G516" s="15">
        <v>24.54</v>
      </c>
      <c r="H516" s="93">
        <v>15.46</v>
      </c>
      <c r="I516" s="93">
        <v>20.13</v>
      </c>
      <c r="J516" s="93">
        <v>20.100000000000001</v>
      </c>
      <c r="K516" s="15">
        <f>G516+F516</f>
        <v>47.32</v>
      </c>
      <c r="L516" s="15">
        <v>1</v>
      </c>
      <c r="M516" s="5"/>
      <c r="N516" s="5"/>
      <c r="O516" s="5"/>
    </row>
    <row r="517" spans="1:175" ht="15" customHeight="1">
      <c r="A517" s="49" t="s">
        <v>35</v>
      </c>
      <c r="B517" s="49" t="s">
        <v>273</v>
      </c>
      <c r="C517" s="20">
        <v>15535</v>
      </c>
      <c r="D517" s="15"/>
      <c r="E517" s="93">
        <v>14</v>
      </c>
      <c r="F517" s="93">
        <v>20</v>
      </c>
      <c r="G517" s="15">
        <v>21</v>
      </c>
      <c r="H517" s="93">
        <v>19</v>
      </c>
      <c r="I517" s="93">
        <v>4</v>
      </c>
      <c r="J517" s="15">
        <v>23</v>
      </c>
      <c r="K517" s="15">
        <f>J517+G517</f>
        <v>44</v>
      </c>
      <c r="L517" s="15">
        <v>2</v>
      </c>
      <c r="M517" s="5"/>
      <c r="N517" s="5"/>
      <c r="O517" s="5"/>
    </row>
    <row r="518" spans="1:175" ht="15" customHeight="1">
      <c r="A518" s="37" t="s">
        <v>388</v>
      </c>
      <c r="B518" s="37" t="s">
        <v>389</v>
      </c>
      <c r="C518" s="15"/>
      <c r="D518" s="15"/>
      <c r="E518" s="93">
        <v>7.56</v>
      </c>
      <c r="F518" s="15">
        <v>21.87</v>
      </c>
      <c r="G518" s="93">
        <v>14.28</v>
      </c>
      <c r="H518" s="15">
        <v>21.72</v>
      </c>
      <c r="I518" s="93">
        <v>21.63</v>
      </c>
      <c r="J518" s="93">
        <v>19.25</v>
      </c>
      <c r="K518" s="15">
        <f>H518+F518</f>
        <v>43.59</v>
      </c>
      <c r="L518" s="15">
        <v>3</v>
      </c>
      <c r="M518" s="5"/>
      <c r="N518" s="5"/>
      <c r="O518" s="5"/>
    </row>
    <row r="519" spans="1:175" ht="15" customHeight="1">
      <c r="A519" s="23" t="s">
        <v>479</v>
      </c>
      <c r="B519" s="23" t="s">
        <v>480</v>
      </c>
      <c r="C519" s="15"/>
      <c r="D519" s="15"/>
      <c r="E519" s="95">
        <v>15.2</v>
      </c>
      <c r="F519" s="95">
        <v>19</v>
      </c>
      <c r="G519" s="95">
        <v>15.5</v>
      </c>
      <c r="H519" s="95">
        <v>17</v>
      </c>
      <c r="I519" s="75">
        <v>20</v>
      </c>
      <c r="J519" s="75">
        <v>21</v>
      </c>
      <c r="K519" s="75">
        <f>J519+I519</f>
        <v>41</v>
      </c>
      <c r="L519" s="15">
        <v>4</v>
      </c>
      <c r="M519" s="5"/>
      <c r="N519" s="5"/>
      <c r="O519" s="5"/>
    </row>
    <row r="520" spans="1:175" ht="15" customHeight="1">
      <c r="A520" s="23" t="s">
        <v>344</v>
      </c>
      <c r="B520" s="23" t="s">
        <v>409</v>
      </c>
      <c r="C520" s="15">
        <v>20564</v>
      </c>
      <c r="D520" s="15"/>
      <c r="E520" s="93">
        <v>19.440000000000001</v>
      </c>
      <c r="F520" s="93">
        <v>11.09</v>
      </c>
      <c r="G520" s="93">
        <v>13.93</v>
      </c>
      <c r="H520" s="93">
        <v>14.31</v>
      </c>
      <c r="I520" s="15">
        <v>19.53</v>
      </c>
      <c r="J520" s="15">
        <v>19.53</v>
      </c>
      <c r="K520" s="15">
        <f>J520+I520</f>
        <v>39.06</v>
      </c>
      <c r="L520" s="15">
        <v>5</v>
      </c>
      <c r="M520" s="5"/>
      <c r="N520" s="5"/>
      <c r="O520" s="5"/>
    </row>
    <row r="521" spans="1:175" ht="15" customHeight="1">
      <c r="A521" s="76"/>
      <c r="B521" s="76"/>
      <c r="C521" s="16"/>
      <c r="D521" s="28"/>
      <c r="E521" s="28"/>
      <c r="F521" s="28"/>
      <c r="G521" s="28"/>
      <c r="H521" s="28"/>
      <c r="I521" s="28"/>
      <c r="J521" s="28"/>
      <c r="K521" s="28"/>
      <c r="L521" s="16"/>
      <c r="M521" s="2"/>
      <c r="N521" s="5"/>
      <c r="O521" s="5"/>
    </row>
    <row r="522" spans="1:175" s="4" customFormat="1" ht="15" customHeight="1">
      <c r="A522" s="1"/>
      <c r="B522" s="1"/>
      <c r="C522" s="2"/>
      <c r="D522" s="3"/>
      <c r="E522" s="3"/>
      <c r="F522" s="3"/>
      <c r="G522" s="3"/>
      <c r="H522" s="3"/>
      <c r="I522" s="3"/>
      <c r="J522" s="3"/>
      <c r="K522" s="3"/>
      <c r="L522" s="2"/>
      <c r="M522" s="2"/>
      <c r="N522" s="5"/>
      <c r="O522" s="5"/>
      <c r="P522" s="5"/>
      <c r="Q522" s="5"/>
      <c r="R522" s="5"/>
      <c r="S522" s="5"/>
      <c r="T522" s="5"/>
      <c r="U522" s="5"/>
      <c r="W522" s="6"/>
      <c r="X522" s="6"/>
      <c r="Y522" s="6"/>
      <c r="Z522" s="6"/>
      <c r="AA522" s="6"/>
      <c r="AB522" s="6"/>
      <c r="AC522" s="6"/>
      <c r="AD522" s="6"/>
      <c r="AE522" s="6"/>
      <c r="AF522" s="6"/>
      <c r="AG522" s="6"/>
      <c r="AH522" s="6"/>
      <c r="AI522" s="6"/>
      <c r="AJ522" s="6"/>
      <c r="AK522" s="6"/>
      <c r="AL522" s="6"/>
      <c r="AM522" s="6"/>
      <c r="AN522" s="6"/>
      <c r="AO522" s="6"/>
      <c r="AP522" s="6"/>
      <c r="AQ522" s="6"/>
      <c r="AR522" s="6"/>
      <c r="AS522" s="6"/>
      <c r="AT522" s="6"/>
      <c r="AU522" s="6"/>
      <c r="AV522" s="6"/>
      <c r="AW522" s="6"/>
      <c r="AX522" s="6"/>
      <c r="AY522" s="6"/>
      <c r="AZ522" s="6"/>
      <c r="BA522" s="6"/>
      <c r="BB522" s="6"/>
      <c r="BC522" s="6"/>
      <c r="BD522" s="6"/>
      <c r="BE522" s="6"/>
      <c r="BF522" s="6"/>
      <c r="BG522" s="6"/>
      <c r="BH522" s="6"/>
      <c r="BI522" s="6"/>
      <c r="BJ522" s="6"/>
      <c r="BK522" s="6"/>
      <c r="BL522" s="6"/>
      <c r="BM522" s="6"/>
      <c r="BN522" s="6"/>
      <c r="BO522" s="6"/>
      <c r="BP522" s="6"/>
      <c r="BQ522" s="6"/>
      <c r="BR522" s="6"/>
      <c r="BS522" s="6"/>
      <c r="BT522" s="6"/>
      <c r="BU522" s="6"/>
      <c r="BV522" s="6"/>
      <c r="BW522" s="6"/>
      <c r="BX522" s="6"/>
      <c r="BY522" s="6"/>
      <c r="BZ522" s="6"/>
      <c r="CA522" s="6"/>
      <c r="CB522" s="6"/>
      <c r="CC522" s="6"/>
      <c r="CD522" s="6"/>
      <c r="CE522" s="6"/>
      <c r="CF522" s="6"/>
      <c r="CG522" s="6"/>
      <c r="CH522" s="6"/>
      <c r="CI522" s="6"/>
      <c r="CJ522" s="6"/>
      <c r="CK522" s="6"/>
      <c r="CL522" s="6"/>
      <c r="CM522" s="6"/>
      <c r="CN522" s="6"/>
      <c r="CO522" s="6"/>
      <c r="CP522" s="6"/>
      <c r="CQ522" s="6"/>
      <c r="CR522" s="6"/>
      <c r="CS522" s="6"/>
      <c r="CT522" s="6"/>
      <c r="CU522" s="6"/>
      <c r="CV522" s="6"/>
      <c r="CW522" s="6"/>
      <c r="CX522" s="6"/>
      <c r="CY522" s="6"/>
      <c r="CZ522" s="6"/>
      <c r="DA522" s="6"/>
      <c r="DB522" s="6"/>
      <c r="DC522" s="6"/>
      <c r="DD522" s="6"/>
      <c r="DE522" s="6"/>
      <c r="DF522" s="6"/>
      <c r="DG522" s="6"/>
      <c r="DH522" s="6"/>
      <c r="DI522" s="6"/>
      <c r="DJ522" s="6"/>
      <c r="DK522" s="6"/>
      <c r="DL522" s="6"/>
      <c r="DM522" s="6"/>
      <c r="DN522" s="6"/>
      <c r="DO522" s="6"/>
      <c r="DP522" s="6"/>
      <c r="DQ522" s="6"/>
      <c r="DR522" s="6"/>
      <c r="DS522" s="6"/>
      <c r="DT522" s="6"/>
      <c r="DU522" s="6"/>
      <c r="DV522" s="6"/>
      <c r="DW522" s="6"/>
      <c r="DX522" s="6"/>
      <c r="DY522" s="6"/>
      <c r="DZ522" s="6"/>
      <c r="EA522" s="6"/>
      <c r="EB522" s="6"/>
      <c r="EC522" s="6"/>
      <c r="ED522" s="6"/>
      <c r="EE522" s="6"/>
      <c r="EF522" s="6"/>
      <c r="EG522" s="6"/>
      <c r="EH522" s="6"/>
      <c r="EI522" s="6"/>
      <c r="EJ522" s="6"/>
      <c r="EK522" s="6"/>
      <c r="EL522" s="6"/>
      <c r="EM522" s="6"/>
      <c r="EN522" s="6"/>
      <c r="EO522" s="6"/>
      <c r="EP522" s="6"/>
      <c r="EQ522" s="6"/>
      <c r="ER522" s="6"/>
      <c r="ES522" s="6"/>
      <c r="ET522" s="6"/>
      <c r="EU522" s="6"/>
      <c r="EV522" s="6"/>
      <c r="EW522" s="6"/>
      <c r="EX522" s="6"/>
      <c r="EY522" s="6"/>
      <c r="EZ522" s="6"/>
      <c r="FA522" s="6"/>
      <c r="FB522" s="6"/>
      <c r="FC522" s="6"/>
      <c r="FD522" s="6"/>
      <c r="FE522" s="6"/>
      <c r="FF522" s="6"/>
      <c r="FG522" s="6"/>
      <c r="FH522" s="6"/>
      <c r="FI522" s="6"/>
      <c r="FJ522" s="6"/>
      <c r="FK522" s="6"/>
      <c r="FL522" s="6"/>
      <c r="FM522" s="6"/>
      <c r="FN522" s="6"/>
      <c r="FO522" s="6"/>
      <c r="FP522" s="6"/>
      <c r="FQ522" s="6"/>
      <c r="FR522" s="6"/>
      <c r="FS522" s="6"/>
    </row>
    <row r="523" spans="1:175" ht="31.5" customHeight="1">
      <c r="A523" s="30" t="s">
        <v>0</v>
      </c>
      <c r="B523" s="30" t="s">
        <v>1</v>
      </c>
      <c r="C523" s="22" t="s">
        <v>113</v>
      </c>
      <c r="D523" s="8" t="s">
        <v>470</v>
      </c>
      <c r="E523" s="11" t="s">
        <v>418</v>
      </c>
      <c r="F523" s="11" t="s">
        <v>419</v>
      </c>
      <c r="G523" s="11" t="s">
        <v>420</v>
      </c>
      <c r="H523" s="11" t="s">
        <v>471</v>
      </c>
      <c r="I523" s="11" t="s">
        <v>472</v>
      </c>
      <c r="J523" s="11" t="s">
        <v>473</v>
      </c>
      <c r="K523" s="11" t="s">
        <v>118</v>
      </c>
      <c r="L523" s="11" t="s">
        <v>7</v>
      </c>
      <c r="M523" s="2"/>
      <c r="N523" s="5"/>
      <c r="O523" s="5"/>
    </row>
    <row r="524" spans="1:175" ht="15" customHeight="1">
      <c r="A524" s="49" t="s">
        <v>35</v>
      </c>
      <c r="B524" s="49" t="s">
        <v>273</v>
      </c>
      <c r="C524" s="20">
        <v>15535</v>
      </c>
      <c r="D524" s="15"/>
      <c r="E524" s="93">
        <v>86</v>
      </c>
      <c r="F524" s="93">
        <v>104</v>
      </c>
      <c r="G524" s="15">
        <v>126</v>
      </c>
      <c r="H524" s="15">
        <v>110</v>
      </c>
      <c r="I524" s="93">
        <v>102</v>
      </c>
      <c r="J524" s="93">
        <v>107</v>
      </c>
      <c r="K524" s="15">
        <f>G524+H524</f>
        <v>236</v>
      </c>
      <c r="L524" s="15">
        <v>1</v>
      </c>
      <c r="M524" s="5"/>
      <c r="N524" s="5"/>
      <c r="O524" s="5"/>
    </row>
    <row r="525" spans="1:175" ht="15" customHeight="1">
      <c r="A525" s="23" t="s">
        <v>463</v>
      </c>
      <c r="B525" s="23" t="s">
        <v>97</v>
      </c>
      <c r="C525" s="15">
        <v>50334</v>
      </c>
      <c r="D525" s="15"/>
      <c r="E525" s="15">
        <v>106</v>
      </c>
      <c r="F525" s="15">
        <v>114</v>
      </c>
      <c r="G525" s="15">
        <v>116</v>
      </c>
      <c r="H525" s="15">
        <v>103</v>
      </c>
      <c r="I525" s="15">
        <v>112</v>
      </c>
      <c r="J525" s="15">
        <v>69</v>
      </c>
      <c r="K525" s="15">
        <f>G525+I525</f>
        <v>228</v>
      </c>
      <c r="L525" s="15">
        <v>2</v>
      </c>
      <c r="M525" s="5"/>
      <c r="N525" s="5"/>
      <c r="O525" s="5"/>
    </row>
    <row r="526" spans="1:175" ht="15" customHeight="1">
      <c r="A526" s="49" t="s">
        <v>423</v>
      </c>
      <c r="B526" s="49" t="s">
        <v>424</v>
      </c>
      <c r="C526" s="20">
        <v>14566</v>
      </c>
      <c r="D526" s="15"/>
      <c r="E526" s="93">
        <v>89</v>
      </c>
      <c r="F526" s="93">
        <v>82</v>
      </c>
      <c r="G526" s="15">
        <v>117</v>
      </c>
      <c r="H526" s="15">
        <v>98</v>
      </c>
      <c r="I526" s="93">
        <v>81</v>
      </c>
      <c r="J526" s="93">
        <v>82</v>
      </c>
      <c r="K526" s="15">
        <f>G526+H526</f>
        <v>215</v>
      </c>
      <c r="L526" s="15">
        <v>3</v>
      </c>
      <c r="M526" s="5"/>
      <c r="N526" s="5"/>
      <c r="O526" s="5"/>
    </row>
    <row r="527" spans="1:175" ht="15" customHeight="1">
      <c r="A527" s="49" t="s">
        <v>474</v>
      </c>
      <c r="B527" s="49" t="s">
        <v>475</v>
      </c>
      <c r="C527" s="20">
        <v>46122</v>
      </c>
      <c r="D527" s="15"/>
      <c r="E527" s="93">
        <v>96</v>
      </c>
      <c r="F527" s="93">
        <v>87</v>
      </c>
      <c r="G527" s="15">
        <v>105</v>
      </c>
      <c r="H527" s="15">
        <v>96</v>
      </c>
      <c r="I527" s="93">
        <v>91</v>
      </c>
      <c r="J527" s="15"/>
      <c r="K527" s="15">
        <f>G527+H527</f>
        <v>201</v>
      </c>
      <c r="L527" s="15">
        <v>4</v>
      </c>
      <c r="M527" s="5"/>
      <c r="N527" s="5"/>
      <c r="O527" s="5"/>
    </row>
    <row r="528" spans="1:175" ht="15" customHeight="1">
      <c r="A528" s="37" t="s">
        <v>22</v>
      </c>
      <c r="B528" s="37" t="s">
        <v>476</v>
      </c>
      <c r="C528" s="15"/>
      <c r="D528" s="15"/>
      <c r="E528" s="93">
        <v>60</v>
      </c>
      <c r="F528" s="93">
        <v>73</v>
      </c>
      <c r="G528" s="15">
        <v>81</v>
      </c>
      <c r="H528" s="93">
        <v>59</v>
      </c>
      <c r="I528" s="93">
        <v>77</v>
      </c>
      <c r="J528" s="15">
        <v>91</v>
      </c>
      <c r="K528" s="15">
        <f>J528+G528</f>
        <v>172</v>
      </c>
      <c r="L528" s="15">
        <v>5</v>
      </c>
      <c r="M528" s="5"/>
      <c r="N528" s="5"/>
      <c r="O528" s="5"/>
    </row>
    <row r="529" spans="1:21" ht="15" customHeight="1">
      <c r="A529" s="49" t="s">
        <v>285</v>
      </c>
      <c r="B529" s="49" t="s">
        <v>286</v>
      </c>
      <c r="C529" s="20">
        <v>83118</v>
      </c>
      <c r="D529" s="15"/>
      <c r="E529" s="93">
        <v>47</v>
      </c>
      <c r="F529" s="93">
        <v>65</v>
      </c>
      <c r="G529" s="93">
        <v>66</v>
      </c>
      <c r="H529" s="93">
        <v>66</v>
      </c>
      <c r="I529" s="15">
        <v>68</v>
      </c>
      <c r="J529" s="15">
        <v>72</v>
      </c>
      <c r="K529" s="15">
        <f>J529+I529</f>
        <v>140</v>
      </c>
      <c r="L529" s="15">
        <v>6</v>
      </c>
      <c r="M529" s="5"/>
      <c r="N529" s="5"/>
      <c r="O529" s="5"/>
    </row>
    <row r="530" spans="1:21" ht="15" customHeight="1">
      <c r="A530" s="23" t="s">
        <v>477</v>
      </c>
      <c r="B530" s="23" t="s">
        <v>478</v>
      </c>
      <c r="C530" s="15">
        <v>85927</v>
      </c>
      <c r="D530" s="15"/>
      <c r="E530" s="15">
        <v>72</v>
      </c>
      <c r="F530" s="93">
        <v>54</v>
      </c>
      <c r="G530" s="93">
        <v>48</v>
      </c>
      <c r="H530" s="93">
        <v>61</v>
      </c>
      <c r="I530" s="15">
        <v>64</v>
      </c>
      <c r="J530" s="15"/>
      <c r="K530" s="15">
        <f>E530+I530</f>
        <v>136</v>
      </c>
      <c r="L530" s="15">
        <v>7</v>
      </c>
      <c r="M530" s="5"/>
      <c r="N530" s="5"/>
      <c r="O530" s="5"/>
    </row>
    <row r="531" spans="1:21" ht="15" customHeight="1">
      <c r="A531" s="23" t="s">
        <v>241</v>
      </c>
      <c r="B531" s="23" t="s">
        <v>242</v>
      </c>
      <c r="C531" s="15">
        <v>7474</v>
      </c>
      <c r="D531" s="15"/>
      <c r="E531" s="93">
        <v>37</v>
      </c>
      <c r="F531" s="93">
        <v>56</v>
      </c>
      <c r="G531" s="15">
        <v>61</v>
      </c>
      <c r="H531" s="15">
        <v>70</v>
      </c>
      <c r="I531" s="15"/>
      <c r="J531" s="15"/>
      <c r="K531" s="15">
        <f>H531+G531</f>
        <v>131</v>
      </c>
      <c r="L531" s="15">
        <v>8</v>
      </c>
      <c r="M531" s="5"/>
      <c r="N531" s="5"/>
      <c r="O531" s="5"/>
    </row>
    <row r="532" spans="1:21" ht="15" customHeight="1">
      <c r="A532" s="49" t="s">
        <v>437</v>
      </c>
      <c r="B532" s="49" t="s">
        <v>438</v>
      </c>
      <c r="C532" s="20">
        <v>10286</v>
      </c>
      <c r="D532" s="15"/>
      <c r="E532" s="15">
        <v>50</v>
      </c>
      <c r="F532" s="15">
        <v>40</v>
      </c>
      <c r="G532" s="93">
        <v>5</v>
      </c>
      <c r="H532" s="93">
        <v>37</v>
      </c>
      <c r="I532" s="15"/>
      <c r="J532" s="15"/>
      <c r="K532" s="15">
        <f>F532+E532</f>
        <v>90</v>
      </c>
      <c r="L532" s="15">
        <v>9</v>
      </c>
      <c r="M532" s="5"/>
      <c r="N532" s="5"/>
      <c r="O532" s="5"/>
    </row>
    <row r="533" spans="1:21" ht="15" customHeight="1">
      <c r="A533" s="37"/>
      <c r="B533" s="37"/>
      <c r="C533" s="15"/>
      <c r="D533" s="15"/>
      <c r="E533" s="15"/>
      <c r="F533" s="15"/>
      <c r="G533" s="15"/>
      <c r="H533" s="15"/>
      <c r="I533" s="15"/>
      <c r="J533" s="15"/>
      <c r="K533" s="15"/>
      <c r="L533" s="15"/>
      <c r="M533" s="5"/>
      <c r="N533" s="5"/>
      <c r="O533" s="5"/>
    </row>
    <row r="534" spans="1:21" ht="15" customHeight="1">
      <c r="D534" s="3"/>
      <c r="L534" s="2"/>
      <c r="M534" s="2"/>
      <c r="N534" s="5"/>
      <c r="O534" s="5"/>
      <c r="U534" s="4"/>
    </row>
    <row r="535" spans="1:21" s="6" customFormat="1" ht="15" customHeight="1"/>
    <row r="536" spans="1:21" s="6" customFormat="1" ht="15" customHeight="1"/>
    <row r="537" spans="1:21" s="6" customFormat="1" ht="15" customHeight="1"/>
    <row r="538" spans="1:21" s="6" customFormat="1" ht="15" customHeight="1"/>
    <row r="539" spans="1:21" s="6" customFormat="1" ht="15" customHeight="1"/>
    <row r="540" spans="1:21" s="6" customFormat="1" ht="15" customHeight="1"/>
    <row r="541" spans="1:21" s="6" customFormat="1" ht="15" customHeight="1"/>
    <row r="542" spans="1:21" s="6" customFormat="1" ht="15" customHeight="1"/>
    <row r="543" spans="1:21" s="6" customFormat="1" ht="15" customHeight="1"/>
    <row r="544" spans="1:21" s="6" customFormat="1" ht="15" customHeight="1"/>
    <row r="545" s="6" customFormat="1" ht="15" customHeight="1"/>
    <row r="546" s="6" customFormat="1" ht="15" customHeight="1"/>
    <row r="547" s="6" customFormat="1" ht="15" customHeight="1"/>
    <row r="548" s="6" customFormat="1" ht="15" customHeight="1"/>
    <row r="549" s="6" customFormat="1" ht="15" customHeight="1"/>
    <row r="550" s="6" customFormat="1" ht="15" customHeight="1"/>
    <row r="551" s="6" customFormat="1" ht="15" customHeight="1"/>
    <row r="552" s="6" customFormat="1" ht="15" customHeight="1"/>
    <row r="553" s="6" customFormat="1" ht="15" customHeight="1"/>
    <row r="554" s="6" customFormat="1" ht="15" customHeight="1"/>
    <row r="555" s="6" customFormat="1" ht="15" customHeight="1"/>
    <row r="556" s="6" customFormat="1" ht="15" customHeight="1"/>
    <row r="557" s="6" customFormat="1" ht="15" customHeight="1"/>
    <row r="558" s="6" customFormat="1" ht="15" customHeight="1"/>
    <row r="559" s="6" customFormat="1" ht="15" customHeight="1"/>
    <row r="560" s="6" customFormat="1" ht="15" customHeight="1"/>
    <row r="561" s="6" customFormat="1" ht="15" customHeight="1"/>
    <row r="562" s="6" customFormat="1" ht="15" customHeight="1"/>
    <row r="563" s="6" customFormat="1" ht="15" customHeight="1"/>
    <row r="564" s="6" customFormat="1" ht="15" customHeight="1"/>
    <row r="565" s="6" customFormat="1" ht="15" customHeight="1"/>
    <row r="566" s="6" customFormat="1" ht="15" customHeight="1"/>
    <row r="567" s="6" customFormat="1" ht="15" customHeight="1"/>
    <row r="568" s="6" customFormat="1" ht="15" customHeight="1"/>
    <row r="569" s="6" customFormat="1" ht="15" customHeight="1"/>
    <row r="570" s="6" customFormat="1" ht="15" customHeight="1"/>
    <row r="571" s="6" customFormat="1" ht="15" customHeight="1"/>
    <row r="572" s="6" customFormat="1" ht="15" customHeight="1"/>
    <row r="573" s="6" customFormat="1" ht="15" customHeight="1"/>
    <row r="574" s="6" customFormat="1" ht="15" customHeight="1"/>
    <row r="575" s="6" customFormat="1" ht="15" customHeight="1"/>
    <row r="576" s="6" customFormat="1" ht="15" customHeight="1"/>
    <row r="577" s="6" customFormat="1" ht="15" customHeight="1"/>
    <row r="578" s="6" customFormat="1" ht="15" customHeight="1"/>
    <row r="579" s="6" customFormat="1" ht="15" customHeight="1"/>
    <row r="580" s="6" customFormat="1" ht="15" customHeight="1"/>
    <row r="581" s="6" customFormat="1" ht="15" customHeight="1"/>
    <row r="582" s="6" customFormat="1" ht="15" customHeight="1"/>
    <row r="583" s="6" customFormat="1" ht="15" customHeight="1"/>
    <row r="584" s="6" customFormat="1" ht="15" customHeight="1"/>
    <row r="585" s="6" customFormat="1" ht="15" customHeight="1"/>
    <row r="586" s="6" customFormat="1" ht="15" customHeight="1"/>
    <row r="587" s="6" customFormat="1" ht="15" customHeight="1"/>
    <row r="588" s="6" customFormat="1" ht="15" customHeight="1"/>
    <row r="589" s="6" customFormat="1" ht="15" customHeight="1"/>
    <row r="590" s="6" customFormat="1" ht="15" customHeight="1"/>
    <row r="591" s="6" customFormat="1" ht="15" customHeight="1"/>
    <row r="592" s="6" customFormat="1" ht="15" customHeight="1"/>
    <row r="593" s="6" customFormat="1" ht="15" customHeight="1"/>
    <row r="594" s="6" customFormat="1" ht="15" customHeight="1"/>
    <row r="595" s="6" customFormat="1" ht="15" customHeight="1"/>
    <row r="596" s="6" customFormat="1" ht="15" customHeight="1"/>
    <row r="597" s="6" customFormat="1" ht="15" customHeight="1"/>
    <row r="598" s="6" customFormat="1" ht="15" customHeight="1"/>
    <row r="599" s="6" customFormat="1" ht="15" customHeight="1"/>
    <row r="600" s="6" customFormat="1" ht="15" customHeight="1"/>
    <row r="601" s="6" customFormat="1" ht="15" customHeight="1"/>
    <row r="602" s="6" customFormat="1" ht="15" customHeight="1"/>
    <row r="603" s="6" customFormat="1" ht="15" customHeight="1"/>
    <row r="604" s="6" customFormat="1" ht="15" customHeight="1"/>
    <row r="605" s="6" customFormat="1" ht="15" customHeight="1"/>
    <row r="606" s="6" customFormat="1" ht="15" customHeight="1"/>
    <row r="607" s="6" customFormat="1" ht="15" customHeight="1"/>
    <row r="608" s="6" customFormat="1" ht="15" customHeight="1"/>
    <row r="609" s="6" customFormat="1" ht="15" customHeight="1"/>
    <row r="610" s="6" customFormat="1" ht="15" customHeight="1"/>
    <row r="611" s="6" customFormat="1" ht="15" customHeight="1"/>
    <row r="612" s="6" customFormat="1" ht="15" customHeight="1"/>
    <row r="613" s="6" customFormat="1" ht="15" customHeight="1"/>
    <row r="614" s="6" customFormat="1" ht="15" customHeight="1"/>
    <row r="615" s="6" customFormat="1" ht="15" customHeight="1"/>
    <row r="616" s="6" customFormat="1" ht="15" customHeight="1"/>
    <row r="617" s="6" customFormat="1" ht="15" customHeight="1"/>
    <row r="618" s="6" customFormat="1" ht="15" customHeight="1"/>
    <row r="619" s="6" customFormat="1" ht="15" customHeight="1"/>
    <row r="620" s="6" customFormat="1" ht="15" customHeight="1"/>
    <row r="621" s="6" customFormat="1" ht="15" customHeight="1"/>
    <row r="622" s="6" customFormat="1" ht="15" customHeight="1"/>
    <row r="623" s="6" customFormat="1" ht="15" customHeight="1"/>
    <row r="624" s="6" customFormat="1" ht="15" customHeight="1"/>
    <row r="625" s="6" customFormat="1" ht="15" customHeight="1"/>
    <row r="626" s="6" customFormat="1" ht="15" customHeight="1"/>
    <row r="627" s="6" customFormat="1" ht="15" customHeight="1"/>
    <row r="628" s="6" customFormat="1" ht="15" customHeight="1"/>
    <row r="629" s="6" customFormat="1" ht="15" customHeight="1"/>
    <row r="630" s="6" customFormat="1" ht="15" customHeight="1"/>
    <row r="631" s="6" customFormat="1" ht="15" customHeight="1"/>
    <row r="632" s="6" customFormat="1" ht="15" customHeight="1"/>
    <row r="633" s="6" customFormat="1" ht="15" customHeight="1"/>
    <row r="634" s="6" customFormat="1" ht="15" customHeight="1"/>
    <row r="635" s="6" customFormat="1" ht="15" customHeight="1"/>
    <row r="636" s="6" customFormat="1" ht="15" customHeight="1"/>
    <row r="637" s="6" customFormat="1" ht="15" customHeight="1"/>
    <row r="638" s="6" customFormat="1" ht="15" customHeight="1"/>
    <row r="639" s="6" customFormat="1" ht="15" customHeight="1"/>
    <row r="640" s="6" customFormat="1" ht="15" customHeight="1"/>
    <row r="641" s="6" customFormat="1" ht="15" customHeight="1"/>
    <row r="642" s="6" customFormat="1" ht="15" customHeight="1"/>
    <row r="643" s="6" customFormat="1" ht="15" customHeight="1"/>
    <row r="644" s="6" customFormat="1" ht="15" customHeight="1"/>
    <row r="645" s="6" customFormat="1" ht="15" customHeight="1"/>
    <row r="646" s="6" customFormat="1" ht="15" customHeight="1"/>
    <row r="647" s="6" customFormat="1" ht="15" customHeight="1"/>
    <row r="648" s="6" customFormat="1" ht="15" customHeight="1"/>
    <row r="649" s="6" customFormat="1" ht="15" customHeight="1"/>
    <row r="650" s="6" customFormat="1" ht="15" customHeight="1"/>
    <row r="651" s="6" customFormat="1" ht="15" customHeight="1"/>
    <row r="652" s="6" customFormat="1" ht="15" customHeight="1"/>
    <row r="653" s="6" customFormat="1" ht="15" customHeight="1"/>
    <row r="654" s="6" customFormat="1" ht="15" customHeight="1"/>
    <row r="655" s="6" customFormat="1" ht="15" customHeight="1"/>
    <row r="656" s="6" customFormat="1" ht="15" customHeight="1"/>
    <row r="657" s="6" customFormat="1" ht="15" customHeight="1"/>
    <row r="658" s="6" customFormat="1" ht="15" customHeight="1"/>
    <row r="659" s="6" customFormat="1" ht="15" customHeight="1"/>
    <row r="660" s="6" customFormat="1" ht="15" customHeight="1"/>
    <row r="661" s="6" customFormat="1" ht="15" customHeight="1"/>
    <row r="662" s="6" customFormat="1" ht="15" customHeight="1"/>
    <row r="663" s="6" customFormat="1" ht="15" customHeight="1"/>
    <row r="664" s="6" customFormat="1" ht="15" customHeight="1"/>
    <row r="665" s="6" customFormat="1" ht="15" customHeight="1"/>
    <row r="666" s="6" customFormat="1" ht="15" customHeight="1"/>
    <row r="667" s="6" customFormat="1" ht="15" customHeight="1"/>
    <row r="668" s="6" customFormat="1" ht="15" customHeight="1"/>
    <row r="669" s="6" customFormat="1" ht="15" customHeight="1"/>
    <row r="670" s="6" customFormat="1" ht="15" customHeight="1"/>
    <row r="671" s="6" customFormat="1" ht="15" customHeight="1"/>
    <row r="672" s="6" customFormat="1" ht="15" customHeight="1"/>
    <row r="673" s="6" customFormat="1" ht="15" customHeight="1"/>
    <row r="674" s="6" customFormat="1" ht="15" customHeight="1"/>
    <row r="675" s="6" customFormat="1" ht="15" customHeight="1"/>
    <row r="676" s="6" customFormat="1" ht="15" customHeight="1"/>
    <row r="677" s="6" customFormat="1" ht="15" customHeight="1"/>
    <row r="678" s="6" customFormat="1" ht="15" customHeight="1"/>
    <row r="679" s="6" customFormat="1" ht="15" customHeight="1"/>
    <row r="680" s="6" customFormat="1" ht="15" customHeight="1"/>
    <row r="681" s="6" customFormat="1" ht="15" customHeight="1"/>
    <row r="682" s="6" customFormat="1" ht="15" customHeight="1"/>
    <row r="683" s="6" customFormat="1" ht="15" customHeight="1"/>
    <row r="684" s="6" customFormat="1" ht="15" customHeight="1"/>
    <row r="685" s="6" customFormat="1" ht="15" customHeight="1"/>
    <row r="686" s="6" customFormat="1" ht="15" customHeight="1"/>
    <row r="687" s="6" customFormat="1" ht="15" customHeight="1"/>
    <row r="688" s="6" customFormat="1" ht="15" customHeight="1"/>
    <row r="689" s="6" customFormat="1" ht="15" customHeight="1"/>
    <row r="690" s="6" customFormat="1" ht="15" customHeight="1"/>
    <row r="691" s="6" customFormat="1" ht="15" customHeight="1"/>
    <row r="692" s="6" customFormat="1" ht="15" customHeight="1"/>
    <row r="693" s="6" customFormat="1" ht="15" customHeight="1"/>
    <row r="694" s="6" customFormat="1" ht="15" customHeight="1"/>
    <row r="695" s="6" customFormat="1" ht="15" customHeight="1"/>
    <row r="696" s="6" customFormat="1" ht="15" customHeight="1"/>
    <row r="697" s="6" customFormat="1" ht="15" customHeight="1"/>
    <row r="698" s="6" customFormat="1" ht="15" customHeight="1"/>
    <row r="699" s="6" customFormat="1" ht="15" customHeight="1"/>
    <row r="700" s="6" customFormat="1" ht="15" customHeight="1"/>
    <row r="701" s="6" customFormat="1" ht="15" customHeight="1"/>
    <row r="702" s="6" customFormat="1" ht="15" customHeight="1"/>
    <row r="703" s="6" customFormat="1" ht="15" customHeight="1"/>
    <row r="704" s="6" customFormat="1" ht="15" customHeight="1"/>
    <row r="705" s="6" customFormat="1" ht="15" customHeight="1"/>
    <row r="706" s="6" customFormat="1" ht="15" customHeight="1"/>
    <row r="707" s="6" customFormat="1" ht="15" customHeight="1"/>
    <row r="708" s="6" customFormat="1" ht="15" customHeight="1"/>
    <row r="709" s="6" customFormat="1" ht="15" customHeight="1"/>
    <row r="710" s="6" customFormat="1" ht="15" customHeight="1"/>
    <row r="711" s="6" customFormat="1" ht="15" customHeight="1"/>
    <row r="712" s="6" customFormat="1" ht="15" customHeight="1"/>
    <row r="713" s="6" customFormat="1" ht="15" customHeight="1"/>
    <row r="714" s="6" customFormat="1" ht="15" customHeight="1"/>
    <row r="715" s="6" customFormat="1" ht="15" customHeight="1"/>
    <row r="716" s="6" customFormat="1" ht="15" customHeight="1"/>
    <row r="717" s="6" customFormat="1" ht="15" customHeight="1"/>
    <row r="718" s="6" customFormat="1" ht="15" customHeight="1"/>
    <row r="719" s="6" customFormat="1" ht="15" customHeight="1"/>
    <row r="720" s="6" customFormat="1" ht="15" customHeight="1"/>
    <row r="721" s="6" customFormat="1" ht="15" customHeight="1"/>
    <row r="722" s="6" customFormat="1" ht="15" customHeight="1"/>
    <row r="723" s="6" customFormat="1" ht="15" customHeight="1"/>
    <row r="724" s="6" customFormat="1" ht="15" customHeight="1"/>
    <row r="725" s="6" customFormat="1" ht="15" customHeight="1"/>
    <row r="726" s="6" customFormat="1" ht="15" customHeight="1"/>
    <row r="727" s="6" customFormat="1" ht="15" customHeight="1"/>
    <row r="728" s="6" customFormat="1" ht="15" customHeight="1"/>
    <row r="729" s="6" customFormat="1" ht="15" customHeight="1"/>
    <row r="730" s="6" customFormat="1" ht="15" customHeight="1"/>
    <row r="731" s="6" customFormat="1" ht="15" customHeight="1"/>
    <row r="732" s="6" customFormat="1" ht="15" customHeight="1"/>
    <row r="733" s="6" customFormat="1" ht="15" customHeight="1"/>
    <row r="734" s="6" customFormat="1" ht="15" customHeight="1"/>
    <row r="735" s="6" customFormat="1" ht="15" customHeight="1"/>
    <row r="736" s="6" customFormat="1" ht="15" customHeight="1"/>
    <row r="737" s="6" customFormat="1" ht="15" customHeight="1"/>
    <row r="738" s="6" customFormat="1" ht="15" customHeight="1"/>
    <row r="739" s="6" customFormat="1" ht="15" customHeight="1"/>
    <row r="740" s="6" customFormat="1" ht="15" customHeight="1"/>
    <row r="741" s="6" customFormat="1" ht="15" customHeight="1"/>
    <row r="742" s="6" customFormat="1" ht="15" customHeight="1"/>
    <row r="743" s="6" customFormat="1" ht="15" customHeight="1"/>
    <row r="744" s="6" customFormat="1" ht="15" customHeight="1"/>
    <row r="745" s="6" customFormat="1" ht="15" customHeight="1"/>
    <row r="746" s="6" customFormat="1" ht="15" customHeight="1"/>
    <row r="747" s="6" customFormat="1" ht="15" customHeight="1"/>
    <row r="748" s="6" customFormat="1" ht="15" customHeight="1"/>
    <row r="749" s="6" customFormat="1" ht="15" customHeight="1"/>
    <row r="750" s="6" customFormat="1" ht="15" customHeight="1"/>
    <row r="751" s="6" customFormat="1" ht="15" customHeight="1"/>
    <row r="752" s="6" customFormat="1" ht="15" customHeight="1"/>
    <row r="753" s="6" customFormat="1" ht="15" customHeight="1"/>
    <row r="754" s="6" customFormat="1" ht="15" customHeight="1"/>
    <row r="755" s="6" customFormat="1" ht="15" customHeight="1"/>
    <row r="756" s="6" customFormat="1" ht="15" customHeight="1"/>
    <row r="757" s="6" customFormat="1" ht="15" customHeight="1"/>
    <row r="758" s="6" customFormat="1" ht="15" customHeight="1"/>
    <row r="759" s="6" customFormat="1" ht="15" customHeight="1"/>
    <row r="760" s="6" customFormat="1" ht="15" customHeight="1"/>
    <row r="761" s="6" customFormat="1" ht="15" customHeight="1"/>
    <row r="762" s="6" customFormat="1" ht="15" customHeight="1"/>
    <row r="763" s="6" customFormat="1" ht="15" customHeight="1"/>
    <row r="764" s="6" customFormat="1" ht="15" customHeight="1"/>
    <row r="765" s="6" customFormat="1" ht="15" customHeight="1"/>
    <row r="766" s="6" customFormat="1" ht="15" customHeight="1"/>
    <row r="767" s="6" customFormat="1" ht="15" customHeight="1"/>
    <row r="768" s="6" customFormat="1" ht="15" customHeight="1"/>
    <row r="769" s="6" customFormat="1" ht="15" customHeight="1"/>
    <row r="770" s="6" customFormat="1" ht="15" customHeight="1"/>
    <row r="771" s="6" customFormat="1" ht="15" customHeight="1"/>
    <row r="772" s="6" customFormat="1" ht="15" customHeight="1"/>
    <row r="773" s="6" customFormat="1" ht="15" customHeight="1"/>
    <row r="774" s="6" customFormat="1" ht="15" customHeight="1"/>
    <row r="775" s="6" customFormat="1" ht="15" customHeight="1"/>
    <row r="776" s="6" customFormat="1" ht="15" customHeight="1"/>
    <row r="777" s="6" customFormat="1" ht="15" customHeight="1"/>
    <row r="778" s="6" customFormat="1" ht="15" customHeight="1"/>
    <row r="779" s="6" customFormat="1" ht="15" customHeight="1"/>
    <row r="780" s="6" customFormat="1" ht="15" customHeight="1"/>
    <row r="781" s="6" customFormat="1" ht="15" customHeight="1"/>
    <row r="782" s="6" customFormat="1" ht="15" customHeight="1"/>
    <row r="783" s="6" customFormat="1" ht="15" customHeight="1"/>
    <row r="784" s="6" customFormat="1" ht="15" customHeight="1"/>
    <row r="785" s="6" customFormat="1" ht="15" customHeight="1"/>
    <row r="786" s="6" customFormat="1" ht="15" customHeight="1"/>
    <row r="787" s="6" customFormat="1" ht="15" customHeight="1"/>
    <row r="788" s="6" customFormat="1" ht="15" customHeight="1"/>
    <row r="789" s="6" customFormat="1" ht="15" customHeight="1"/>
    <row r="790" s="6" customFormat="1" ht="15" customHeight="1"/>
    <row r="791" s="6" customFormat="1" ht="15" customHeight="1"/>
    <row r="792" s="6" customFormat="1" ht="15" customHeight="1"/>
    <row r="793" s="6" customFormat="1" ht="15" customHeight="1"/>
    <row r="794" s="6" customFormat="1" ht="15" customHeight="1"/>
    <row r="795" s="6" customFormat="1" ht="15" customHeight="1"/>
    <row r="796" s="6" customFormat="1" ht="15" customHeight="1"/>
    <row r="797" s="6" customFormat="1" ht="15" customHeight="1"/>
    <row r="798" s="6" customFormat="1" ht="15" customHeight="1"/>
    <row r="799" s="6" customFormat="1" ht="15" customHeight="1"/>
    <row r="800" s="6" customFormat="1" ht="15" customHeight="1"/>
    <row r="801" s="6" customFormat="1" ht="15" customHeight="1"/>
    <row r="802" s="6" customFormat="1" ht="15" customHeight="1"/>
    <row r="803" s="6" customFormat="1" ht="15" customHeight="1"/>
    <row r="804" s="6" customFormat="1" ht="15" customHeight="1"/>
    <row r="805" s="6" customFormat="1" ht="15" customHeight="1"/>
    <row r="806" s="6" customFormat="1" ht="15" customHeight="1"/>
    <row r="807" s="6" customFormat="1" ht="15" customHeight="1"/>
    <row r="808" s="6" customFormat="1" ht="15" customHeight="1"/>
    <row r="809" s="6" customFormat="1" ht="15" customHeight="1"/>
    <row r="810" s="6" customFormat="1" ht="15" customHeight="1"/>
    <row r="811" s="6" customFormat="1" ht="15" customHeight="1"/>
    <row r="812" s="6" customFormat="1" ht="15" customHeight="1"/>
    <row r="813" s="6" customFormat="1" ht="15" customHeight="1"/>
    <row r="814" s="6" customFormat="1" ht="15" customHeight="1"/>
    <row r="815" s="6" customFormat="1" ht="15" customHeight="1"/>
    <row r="816" s="6" customFormat="1" ht="15" customHeight="1"/>
    <row r="817" s="6" customFormat="1" ht="15" customHeight="1"/>
    <row r="818" s="6" customFormat="1" ht="15" customHeight="1"/>
    <row r="819" s="6" customFormat="1" ht="15" customHeight="1"/>
    <row r="820" s="6" customFormat="1" ht="15" customHeight="1"/>
    <row r="821" s="6" customFormat="1" ht="15" customHeight="1"/>
    <row r="822" s="6" customFormat="1" ht="15" customHeight="1"/>
    <row r="823" s="6" customFormat="1" ht="15" customHeight="1"/>
    <row r="824" s="6" customFormat="1" ht="15" customHeight="1"/>
    <row r="825" s="6" customFormat="1" ht="15" customHeight="1"/>
    <row r="826" s="6" customFormat="1" ht="15" customHeight="1"/>
    <row r="827" s="6" customFormat="1" ht="15" customHeight="1"/>
    <row r="828" s="6" customFormat="1" ht="15" customHeight="1"/>
    <row r="829" s="6" customFormat="1" ht="15" customHeight="1"/>
    <row r="830" s="6" customFormat="1" ht="15" customHeight="1"/>
    <row r="831" s="6" customFormat="1" ht="15" customHeight="1"/>
    <row r="832" s="6" customFormat="1" ht="15" customHeight="1"/>
    <row r="833" s="6" customFormat="1" ht="15" customHeight="1"/>
    <row r="834" s="6" customFormat="1" ht="15" customHeight="1"/>
    <row r="835" s="6" customFormat="1" ht="15" customHeight="1"/>
    <row r="836" s="6" customFormat="1" ht="15" customHeight="1"/>
    <row r="837" s="6" customFormat="1" ht="15" customHeight="1"/>
    <row r="838" s="6" customFormat="1" ht="15" customHeight="1"/>
    <row r="839" s="6" customFormat="1" ht="15" customHeight="1"/>
    <row r="840" s="6" customFormat="1" ht="15" customHeight="1"/>
    <row r="841" s="6" customFormat="1" ht="15" customHeight="1"/>
    <row r="842" s="6" customFormat="1" ht="15" customHeight="1"/>
    <row r="843" s="6" customFormat="1" ht="15" customHeight="1"/>
    <row r="844" s="6" customFormat="1" ht="15" customHeight="1"/>
    <row r="845" s="6" customFormat="1" ht="15" customHeight="1"/>
    <row r="846" s="6" customFormat="1" ht="15" customHeight="1"/>
    <row r="847" s="6" customFormat="1" ht="15" customHeight="1"/>
    <row r="848" s="6" customFormat="1" ht="15" customHeight="1"/>
    <row r="849" s="6" customFormat="1" ht="15" customHeight="1"/>
    <row r="850" s="6" customFormat="1" ht="15" customHeight="1"/>
    <row r="851" s="6" customFormat="1" ht="15" customHeight="1"/>
    <row r="852" s="6" customFormat="1" ht="15" customHeight="1"/>
    <row r="853" s="6" customFormat="1" ht="15" customHeight="1"/>
    <row r="854" s="6" customFormat="1" ht="15" customHeight="1"/>
    <row r="855" s="6" customFormat="1" ht="15" customHeight="1"/>
    <row r="856" s="6" customFormat="1" ht="15" customHeight="1"/>
    <row r="857" s="6" customFormat="1" ht="15" customHeight="1"/>
    <row r="858" s="6" customFormat="1" ht="15" customHeight="1"/>
    <row r="859" s="6" customFormat="1" ht="15" customHeight="1"/>
    <row r="860" s="6" customFormat="1" ht="15" customHeight="1"/>
    <row r="861" s="6" customFormat="1" ht="15" customHeight="1"/>
    <row r="862" s="6" customFormat="1" ht="15" customHeight="1"/>
    <row r="863" s="6" customFormat="1" ht="15" customHeight="1"/>
    <row r="864" s="6" customFormat="1" ht="15" customHeight="1"/>
    <row r="865" s="6" customFormat="1" ht="15" customHeight="1"/>
    <row r="866" s="6" customFormat="1" ht="15" customHeight="1"/>
    <row r="867" s="6" customFormat="1" ht="15" customHeight="1"/>
    <row r="868" s="6" customFormat="1" ht="15" customHeight="1"/>
    <row r="869" s="6" customFormat="1" ht="15" customHeight="1"/>
    <row r="870" s="6" customFormat="1" ht="15" customHeight="1"/>
    <row r="871" s="6" customFormat="1" ht="15" customHeight="1"/>
    <row r="872" s="6" customFormat="1" ht="15" customHeight="1"/>
    <row r="873" s="6" customFormat="1" ht="15" customHeight="1"/>
    <row r="874" s="6" customFormat="1" ht="15" customHeight="1"/>
    <row r="875" s="6" customFormat="1" ht="15" customHeight="1"/>
    <row r="876" s="6" customFormat="1" ht="15" customHeight="1"/>
    <row r="877" s="6" customFormat="1" ht="15" customHeight="1"/>
    <row r="878" s="6" customFormat="1" ht="15" customHeight="1"/>
    <row r="879" s="6" customFormat="1" ht="15" customHeight="1"/>
    <row r="880" s="6" customFormat="1" ht="15" customHeight="1"/>
    <row r="881" s="6" customFormat="1" ht="15" customHeight="1"/>
    <row r="882" s="6" customFormat="1" ht="15" customHeight="1"/>
    <row r="883" s="6" customFormat="1" ht="15" customHeight="1"/>
    <row r="884" s="6" customFormat="1" ht="15" customHeight="1"/>
    <row r="885" s="6" customFormat="1" ht="15" customHeight="1"/>
    <row r="886" s="6" customFormat="1" ht="15" customHeight="1"/>
    <row r="887" s="6" customFormat="1" ht="15" customHeight="1"/>
    <row r="888" s="6" customFormat="1" ht="15" customHeight="1"/>
    <row r="889" s="6" customFormat="1" ht="15" customHeight="1"/>
    <row r="890" s="6" customFormat="1" ht="15" customHeight="1"/>
    <row r="891" s="6" customFormat="1" ht="15" customHeight="1"/>
    <row r="892" s="6" customFormat="1" ht="15" customHeight="1"/>
    <row r="893" s="6" customFormat="1" ht="15" customHeight="1"/>
    <row r="894" s="6" customFormat="1" ht="15" customHeight="1"/>
    <row r="895" s="6" customFormat="1" ht="15" customHeight="1"/>
    <row r="896" s="6" customFormat="1" ht="15" customHeight="1"/>
    <row r="897" s="6" customFormat="1" ht="15" customHeight="1"/>
    <row r="898" s="6" customFormat="1" ht="15" customHeight="1"/>
    <row r="899" s="6" customFormat="1" ht="15" customHeight="1"/>
    <row r="900" s="6" customFormat="1" ht="15" customHeight="1"/>
    <row r="901" s="6" customFormat="1" ht="15" customHeight="1"/>
    <row r="902" s="6" customFormat="1" ht="15" customHeight="1"/>
    <row r="903" s="6" customFormat="1" ht="15" customHeight="1"/>
    <row r="904" s="6" customFormat="1" ht="15" customHeight="1"/>
    <row r="905" s="6" customFormat="1" ht="15" customHeight="1"/>
    <row r="906" s="6" customFormat="1" ht="15" customHeight="1"/>
    <row r="907" s="6" customFormat="1" ht="15" customHeight="1"/>
    <row r="908" s="6" customFormat="1" ht="15" customHeight="1"/>
    <row r="909" s="6" customFormat="1" ht="15" customHeight="1"/>
    <row r="910" s="6" customFormat="1" ht="15" customHeight="1"/>
    <row r="911" s="6" customFormat="1" ht="15" customHeight="1"/>
    <row r="912" s="6" customFormat="1" ht="15" customHeight="1"/>
    <row r="913" s="6" customFormat="1" ht="15" customHeight="1"/>
    <row r="914" s="6" customFormat="1" ht="15" customHeight="1"/>
    <row r="915" s="6" customFormat="1" ht="15" customHeight="1"/>
    <row r="916" s="6" customFormat="1" ht="15" customHeight="1"/>
    <row r="917" s="6" customFormat="1" ht="15" customHeight="1"/>
    <row r="918" s="6" customFormat="1" ht="15" customHeight="1"/>
    <row r="919" s="6" customFormat="1" ht="15" customHeight="1"/>
    <row r="920" s="6" customFormat="1" ht="15" customHeight="1"/>
    <row r="921" s="6" customFormat="1" ht="15" customHeight="1"/>
    <row r="922" s="6" customFormat="1" ht="15" customHeight="1"/>
    <row r="923" s="6" customFormat="1" ht="15" customHeight="1"/>
    <row r="924" s="6" customFormat="1" ht="15" customHeight="1"/>
    <row r="925" s="6" customFormat="1" ht="15" customHeight="1"/>
    <row r="926" s="6" customFormat="1" ht="15" customHeight="1"/>
    <row r="927" s="6" customFormat="1" ht="15" customHeight="1"/>
    <row r="928" s="6" customFormat="1" ht="15" customHeight="1"/>
    <row r="929" s="6" customFormat="1" ht="15" customHeight="1"/>
    <row r="930" s="6" customFormat="1" ht="15" customHeight="1"/>
    <row r="931" s="6" customFormat="1" ht="15" customHeight="1"/>
    <row r="932" s="6" customFormat="1" ht="15" customHeight="1"/>
    <row r="933" s="6" customFormat="1" ht="15" customHeight="1"/>
    <row r="934" s="6" customFormat="1" ht="15" customHeight="1"/>
    <row r="935" s="6" customFormat="1" ht="15" customHeight="1"/>
    <row r="936" s="6" customFormat="1" ht="15" customHeight="1"/>
    <row r="937" s="6" customFormat="1" ht="15" customHeight="1"/>
    <row r="938" s="6" customFormat="1" ht="15" customHeight="1"/>
    <row r="939" s="6" customFormat="1" ht="15" customHeight="1"/>
    <row r="940" s="6" customFormat="1" ht="15" customHeight="1"/>
    <row r="941" s="6" customFormat="1" ht="15" customHeight="1"/>
    <row r="942" s="6" customFormat="1" ht="15" customHeight="1"/>
    <row r="943" s="6" customFormat="1" ht="15" customHeight="1"/>
    <row r="944" s="6" customFormat="1" ht="15" customHeight="1"/>
    <row r="945" s="6" customFormat="1" ht="15" customHeight="1"/>
    <row r="946" s="6" customFormat="1" ht="15" customHeight="1"/>
    <row r="947" s="6" customFormat="1" ht="15" customHeight="1"/>
    <row r="948" s="6" customFormat="1" ht="15" customHeight="1"/>
    <row r="949" s="6" customFormat="1" ht="15" customHeight="1"/>
    <row r="950" s="6" customFormat="1" ht="15" customHeight="1"/>
    <row r="951" s="6" customFormat="1" ht="15" customHeight="1"/>
    <row r="952" s="6" customFormat="1" ht="15" customHeight="1"/>
    <row r="953" s="6" customFormat="1" ht="15" customHeight="1"/>
    <row r="954" s="6" customFormat="1" ht="15" customHeight="1"/>
    <row r="955" s="6" customFormat="1" ht="15" customHeight="1"/>
    <row r="956" s="6" customFormat="1" ht="15" customHeight="1"/>
    <row r="957" s="6" customFormat="1" ht="15" customHeight="1"/>
    <row r="958" s="6" customFormat="1" ht="15" customHeight="1"/>
    <row r="959" s="6" customFormat="1" ht="15" customHeight="1"/>
    <row r="960" s="6" customFormat="1" ht="15" customHeight="1"/>
    <row r="961" s="6" customFormat="1" ht="15" customHeight="1"/>
    <row r="962" s="6" customFormat="1" ht="15" customHeight="1"/>
    <row r="963" s="6" customFormat="1" ht="15" customHeight="1"/>
    <row r="964" s="6" customFormat="1" ht="15" customHeight="1"/>
    <row r="965" s="6" customFormat="1" ht="15" customHeight="1"/>
    <row r="966" s="6" customFormat="1" ht="15" customHeight="1"/>
    <row r="967" s="6" customFormat="1" ht="15" customHeight="1"/>
    <row r="968" s="6" customFormat="1" ht="15" customHeight="1"/>
    <row r="969" s="6" customFormat="1" ht="15" customHeight="1"/>
    <row r="970" s="6" customFormat="1" ht="15" customHeight="1"/>
    <row r="971" s="6" customFormat="1" ht="15" customHeight="1"/>
    <row r="972" s="6" customFormat="1" ht="15" customHeight="1"/>
    <row r="973" s="6" customFormat="1" ht="15" customHeight="1"/>
    <row r="974" s="6" customFormat="1" ht="15" customHeight="1"/>
    <row r="975" s="6" customFormat="1" ht="15" customHeight="1"/>
    <row r="976" s="6" customFormat="1" ht="15" customHeight="1"/>
    <row r="977" s="6" customFormat="1" ht="15" customHeight="1"/>
    <row r="978" s="6" customFormat="1" ht="15" customHeight="1"/>
    <row r="979" s="6" customFormat="1" ht="15" customHeight="1"/>
    <row r="980" s="6" customFormat="1" ht="15" customHeight="1"/>
    <row r="981" s="6" customFormat="1" ht="15" customHeight="1"/>
    <row r="982" s="6" customFormat="1" ht="15" customHeight="1"/>
    <row r="983" s="6" customFormat="1" ht="15" customHeight="1"/>
    <row r="984" s="6" customFormat="1" ht="15" customHeight="1"/>
    <row r="985" s="6" customFormat="1" ht="15" customHeight="1"/>
    <row r="986" s="6" customFormat="1" ht="15" customHeight="1"/>
    <row r="987" s="6" customFormat="1" ht="15" customHeight="1"/>
    <row r="988" s="6" customFormat="1" ht="15" customHeight="1"/>
    <row r="989" s="6" customFormat="1" ht="15" customHeight="1"/>
    <row r="990" s="6" customFormat="1" ht="15" customHeight="1"/>
    <row r="991" s="6" customFormat="1" ht="15" customHeight="1"/>
    <row r="992" s="6" customFormat="1" ht="15" customHeight="1"/>
    <row r="993" s="6" customFormat="1" ht="15" customHeight="1"/>
    <row r="994" s="6" customFormat="1" ht="15" customHeight="1"/>
    <row r="995" s="6" customFormat="1" ht="15" customHeight="1"/>
    <row r="996" s="6" customFormat="1" ht="15" customHeight="1"/>
    <row r="997" s="6" customFormat="1" ht="15" customHeight="1"/>
    <row r="998" s="6" customFormat="1" ht="15" customHeight="1"/>
    <row r="999" s="6" customFormat="1" ht="15" customHeight="1"/>
    <row r="1000" s="6" customFormat="1" ht="15" customHeight="1"/>
    <row r="1001" s="6" customFormat="1" ht="15" customHeight="1"/>
    <row r="1002" s="6" customFormat="1" ht="15" customHeight="1"/>
    <row r="1003" s="6" customFormat="1" ht="15" customHeight="1"/>
    <row r="1004" s="6" customFormat="1" ht="15" customHeight="1"/>
    <row r="1005" s="6" customFormat="1" ht="15" customHeight="1"/>
    <row r="1006" s="6" customFormat="1" ht="15" customHeight="1"/>
    <row r="1007" s="6" customFormat="1" ht="15" customHeight="1"/>
    <row r="1008" s="6" customFormat="1" ht="15" customHeight="1"/>
    <row r="1009" s="6" customFormat="1" ht="15" customHeight="1"/>
    <row r="1010" s="6" customFormat="1" ht="15" customHeight="1"/>
    <row r="1011" s="6" customFormat="1" ht="15" customHeight="1"/>
    <row r="1012" s="6" customFormat="1" ht="15" customHeight="1"/>
    <row r="1013" s="6" customFormat="1" ht="15" customHeight="1"/>
    <row r="1014" s="6" customFormat="1" ht="15" customHeight="1"/>
    <row r="1015" s="6" customFormat="1" ht="15" customHeight="1"/>
    <row r="1016" s="6" customFormat="1" ht="15" customHeight="1"/>
    <row r="1017" s="6" customFormat="1" ht="15" customHeight="1"/>
    <row r="1018" s="6" customFormat="1" ht="15" customHeight="1"/>
    <row r="1019" s="6" customFormat="1" ht="15" customHeight="1"/>
    <row r="1020" s="6" customFormat="1" ht="15" customHeight="1"/>
    <row r="1021" s="6" customFormat="1" ht="15" customHeight="1"/>
    <row r="1022" s="6" customFormat="1" ht="15" customHeight="1"/>
    <row r="1023" s="6" customFormat="1" ht="15" customHeight="1"/>
    <row r="1024" s="6" customFormat="1" ht="15" customHeight="1"/>
    <row r="1025" s="6" customFormat="1" ht="15" customHeight="1"/>
    <row r="1026" s="6" customFormat="1" ht="15" customHeight="1"/>
    <row r="1027" s="6" customFormat="1" ht="15" customHeight="1"/>
    <row r="1028" s="6" customFormat="1" ht="15" customHeight="1"/>
    <row r="1029" s="6" customFormat="1" ht="15" customHeight="1"/>
    <row r="1030" s="6" customFormat="1" ht="15" customHeight="1"/>
    <row r="1031" s="6" customFormat="1" ht="15" customHeight="1"/>
    <row r="1032" s="6" customFormat="1" ht="15" customHeight="1"/>
    <row r="1033" s="6" customFormat="1" ht="15" customHeight="1"/>
    <row r="1034" s="6" customFormat="1" ht="15" customHeight="1"/>
    <row r="1035" s="6" customFormat="1" ht="15" customHeight="1"/>
    <row r="1036" s="6" customFormat="1" ht="15" customHeight="1"/>
    <row r="1037" s="6" customFormat="1" ht="15" customHeight="1"/>
    <row r="1038" s="6" customFormat="1" ht="15" customHeight="1"/>
    <row r="1039" s="6" customFormat="1" ht="15" customHeight="1"/>
    <row r="1040" s="6" customFormat="1" ht="15" customHeight="1"/>
    <row r="1041" s="6" customFormat="1" ht="15" customHeight="1"/>
    <row r="1042" s="6" customFormat="1" ht="15" customHeight="1"/>
    <row r="1043" s="6" customFormat="1" ht="15" customHeight="1"/>
    <row r="1044" s="6" customFormat="1" ht="15" customHeight="1"/>
    <row r="1045" s="6" customFormat="1" ht="15" customHeight="1"/>
    <row r="1046" s="6" customFormat="1" ht="15" customHeight="1"/>
    <row r="1047" s="6" customFormat="1" ht="15" customHeight="1"/>
    <row r="1048" s="6" customFormat="1" ht="15" customHeight="1"/>
    <row r="1049" s="6" customFormat="1" ht="15" customHeight="1"/>
    <row r="1050" s="6" customFormat="1" ht="15" customHeight="1"/>
    <row r="1051" s="6" customFormat="1" ht="15" customHeight="1"/>
    <row r="1052" s="6" customFormat="1" ht="15" customHeight="1"/>
    <row r="1053" s="6" customFormat="1" ht="15" customHeight="1"/>
    <row r="1054" s="6" customFormat="1" ht="15" customHeight="1"/>
    <row r="1055" s="6" customFormat="1" ht="15" customHeight="1"/>
    <row r="1056" s="6" customFormat="1" ht="15" customHeight="1"/>
    <row r="1057" s="6" customFormat="1" ht="15" customHeight="1"/>
    <row r="1058" s="6" customFormat="1" ht="15" customHeight="1"/>
    <row r="1059" s="6" customFormat="1" ht="15" customHeight="1"/>
    <row r="1060" s="6" customFormat="1" ht="15" customHeight="1"/>
    <row r="1061" s="6" customFormat="1" ht="15" customHeight="1"/>
    <row r="1062" s="6" customFormat="1" ht="15" customHeight="1"/>
    <row r="1063" s="6" customFormat="1" ht="15" customHeight="1"/>
    <row r="1064" s="6" customFormat="1" ht="15" customHeight="1"/>
    <row r="1065" s="6" customFormat="1" ht="15" customHeight="1"/>
    <row r="1066" s="6" customFormat="1" ht="15" customHeight="1"/>
    <row r="1067" s="6" customFormat="1" ht="15" customHeight="1"/>
    <row r="1068" s="6" customFormat="1" ht="15" customHeight="1"/>
    <row r="1069" s="6" customFormat="1" ht="15" customHeight="1"/>
    <row r="1070" s="6" customFormat="1" ht="15" customHeight="1"/>
    <row r="1071" s="6" customFormat="1" ht="15" customHeight="1"/>
    <row r="1072" s="6" customFormat="1" ht="15" customHeight="1"/>
    <row r="1073" s="6" customFormat="1" ht="15" customHeight="1"/>
    <row r="1074" s="6" customFormat="1" ht="15" customHeight="1"/>
    <row r="1075" s="6" customFormat="1" ht="15" customHeight="1"/>
    <row r="1076" s="6" customFormat="1" ht="15" customHeight="1"/>
    <row r="1077" s="6" customFormat="1" ht="15" customHeight="1"/>
    <row r="1078" s="6" customFormat="1" ht="15" customHeight="1"/>
    <row r="1079" s="6" customFormat="1" ht="15" customHeight="1"/>
    <row r="1080" s="6" customFormat="1" ht="15" customHeight="1"/>
    <row r="1081" s="6" customFormat="1" ht="15" customHeight="1"/>
    <row r="1082" s="6" customFormat="1" ht="15" customHeight="1"/>
    <row r="1083" s="6" customFormat="1" ht="15" customHeight="1"/>
    <row r="1084" s="6" customFormat="1" ht="15" customHeight="1"/>
    <row r="1085" s="6" customFormat="1" ht="15" customHeight="1"/>
    <row r="1086" s="6" customFormat="1" ht="15" customHeight="1"/>
    <row r="1087" s="6" customFormat="1" ht="15" customHeight="1"/>
    <row r="1088" s="6" customFormat="1" ht="15" customHeight="1"/>
    <row r="1089" s="6" customFormat="1" ht="15" customHeight="1"/>
    <row r="1090" s="6" customFormat="1" ht="15" customHeight="1"/>
    <row r="1091" s="6" customFormat="1" ht="15" customHeight="1"/>
    <row r="1092" s="6" customFormat="1" ht="15" customHeight="1"/>
    <row r="1093" s="6" customFormat="1" ht="15" customHeight="1"/>
    <row r="1094" s="6" customFormat="1" ht="15" customHeight="1"/>
    <row r="1095" s="6" customFormat="1" ht="15" customHeight="1"/>
    <row r="1096" s="6" customFormat="1" ht="15" customHeight="1"/>
    <row r="1097" s="6" customFormat="1" ht="15" customHeight="1"/>
    <row r="1098" s="6" customFormat="1" ht="15" customHeight="1"/>
    <row r="1099" s="6" customFormat="1" ht="15" customHeight="1"/>
    <row r="1100" s="6" customFormat="1" ht="15" customHeight="1"/>
    <row r="1101" s="6" customFormat="1" ht="15" customHeight="1"/>
    <row r="1102" s="6" customFormat="1" ht="15" customHeight="1"/>
    <row r="1103" s="6" customFormat="1" ht="15" customHeight="1"/>
    <row r="1104" s="6" customFormat="1" ht="15" customHeight="1"/>
    <row r="1105" s="6" customFormat="1" ht="15" customHeight="1"/>
    <row r="1106" s="6" customFormat="1" ht="15" customHeight="1"/>
    <row r="1107" s="6" customFormat="1" ht="15" customHeight="1"/>
    <row r="1108" s="6" customFormat="1" ht="15" customHeight="1"/>
    <row r="1109" s="6" customFormat="1" ht="15" customHeight="1"/>
    <row r="1110" s="6" customFormat="1" ht="15" customHeight="1"/>
    <row r="1111" s="6" customFormat="1" ht="15" customHeight="1"/>
    <row r="1112" s="6" customFormat="1" ht="15" customHeight="1"/>
    <row r="1113" s="6" customFormat="1" ht="15" customHeight="1"/>
    <row r="1114" s="6" customFormat="1" ht="15" customHeight="1"/>
    <row r="1115" s="6" customFormat="1" ht="15" customHeight="1"/>
    <row r="1116" s="6" customFormat="1" ht="15" customHeight="1"/>
    <row r="1117" s="6" customFormat="1" ht="15" customHeight="1"/>
    <row r="1118" s="6" customFormat="1" ht="15" customHeight="1"/>
    <row r="1119" s="6" customFormat="1" ht="15" customHeight="1"/>
    <row r="1120" s="6" customFormat="1" ht="15" customHeight="1"/>
    <row r="1121" s="6" customFormat="1" ht="15" customHeight="1"/>
    <row r="1122" s="6" customFormat="1" ht="15" customHeight="1"/>
    <row r="1123" s="6" customFormat="1" ht="15" customHeight="1"/>
    <row r="1124" s="6" customFormat="1" ht="15" customHeight="1"/>
    <row r="1125" s="6" customFormat="1" ht="15" customHeight="1"/>
    <row r="1126" s="6" customFormat="1" ht="15" customHeight="1"/>
    <row r="1127" s="6" customFormat="1" ht="15" customHeight="1"/>
    <row r="1128" s="6" customFormat="1" ht="15" customHeight="1"/>
    <row r="1129" s="6" customFormat="1" ht="15" customHeight="1"/>
    <row r="1130" s="6" customFormat="1" ht="15" customHeight="1"/>
    <row r="1131" s="6" customFormat="1" ht="15" customHeight="1"/>
    <row r="1132" s="6" customFormat="1" ht="15" customHeight="1"/>
    <row r="1133" s="6" customFormat="1" ht="15" customHeight="1"/>
    <row r="1134" s="6" customFormat="1" ht="15" customHeight="1"/>
    <row r="1135" s="6" customFormat="1" ht="15" customHeight="1"/>
    <row r="1136" s="6" customFormat="1" ht="15" customHeight="1"/>
    <row r="1137" s="6" customFormat="1" ht="15" customHeight="1"/>
    <row r="1138" s="6" customFormat="1" ht="15" customHeight="1"/>
    <row r="1139" s="6" customFormat="1" ht="15" customHeight="1"/>
    <row r="1140" s="6" customFormat="1" ht="15" customHeight="1"/>
    <row r="1141" s="6" customFormat="1" ht="15" customHeight="1"/>
    <row r="1142" s="6" customFormat="1" ht="15" customHeight="1"/>
    <row r="1143" s="6" customFormat="1" ht="15" customHeight="1"/>
    <row r="1144" s="6" customFormat="1" ht="15" customHeight="1"/>
    <row r="1145" s="6" customFormat="1" ht="15" customHeight="1"/>
    <row r="1146" s="6" customFormat="1" ht="15" customHeight="1"/>
    <row r="1147" s="6" customFormat="1" ht="15" customHeight="1"/>
    <row r="1148" s="6" customFormat="1" ht="15" customHeight="1"/>
    <row r="1149" s="6" customFormat="1" ht="15" customHeight="1"/>
    <row r="1150" s="6" customFormat="1" ht="15" customHeight="1"/>
    <row r="1151" s="6" customFormat="1" ht="15" customHeight="1"/>
    <row r="1152" s="6" customFormat="1" ht="15" customHeight="1"/>
    <row r="1153" s="6" customFormat="1" ht="15" customHeight="1"/>
    <row r="1154" s="6" customFormat="1" ht="15" customHeight="1"/>
    <row r="1155" s="6" customFormat="1" ht="15" customHeight="1"/>
    <row r="1156" s="6" customFormat="1" ht="15" customHeight="1"/>
    <row r="1157" s="6" customFormat="1" ht="15" customHeight="1"/>
    <row r="1158" s="6" customFormat="1" ht="15" customHeight="1"/>
    <row r="1159" s="6" customFormat="1" ht="15" customHeight="1"/>
    <row r="1160" s="6" customFormat="1" ht="15" customHeight="1"/>
    <row r="1161" s="6" customFormat="1" ht="15" customHeight="1"/>
    <row r="1162" s="6" customFormat="1" ht="15" customHeight="1"/>
    <row r="1163" s="6" customFormat="1" ht="15" customHeight="1"/>
    <row r="1164" s="6" customFormat="1" ht="15" customHeight="1"/>
    <row r="1165" s="6" customFormat="1" ht="15" customHeight="1"/>
    <row r="1166" s="6" customFormat="1" ht="15" customHeight="1"/>
    <row r="1167" s="6" customFormat="1" ht="15" customHeight="1"/>
    <row r="1168" s="6" customFormat="1" ht="15" customHeight="1"/>
    <row r="1169" s="6" customFormat="1" ht="15" customHeight="1"/>
    <row r="1170" s="6" customFormat="1" ht="15" customHeight="1"/>
    <row r="1171" s="6" customFormat="1" ht="15" customHeight="1"/>
    <row r="1172" s="6" customFormat="1" ht="15" customHeight="1"/>
    <row r="1173" s="6" customFormat="1" ht="15" customHeight="1"/>
    <row r="1174" s="6" customFormat="1" ht="15" customHeight="1"/>
    <row r="1175" s="6" customFormat="1" ht="15" customHeight="1"/>
    <row r="1176" s="6" customFormat="1" ht="15" customHeight="1"/>
    <row r="1177" s="6" customFormat="1" ht="15" customHeight="1"/>
    <row r="1178" s="6" customFormat="1" ht="15" customHeight="1"/>
    <row r="1179" s="6" customFormat="1" ht="15" customHeight="1"/>
    <row r="1180" s="6" customFormat="1" ht="15" customHeight="1"/>
    <row r="1181" s="6" customFormat="1" ht="15" customHeight="1"/>
    <row r="1182" s="6" customFormat="1" ht="15" customHeight="1"/>
    <row r="1183" s="6" customFormat="1" ht="15" customHeight="1"/>
    <row r="1184" s="6" customFormat="1" ht="15" customHeight="1"/>
    <row r="1185" s="6" customFormat="1" ht="15" customHeight="1"/>
    <row r="1186" s="6" customFormat="1" ht="15" customHeight="1"/>
    <row r="1187" s="6" customFormat="1" ht="15" customHeight="1"/>
    <row r="1188" s="6" customFormat="1" ht="15" customHeight="1"/>
    <row r="1189" s="6" customFormat="1" ht="15" customHeight="1"/>
    <row r="1190" s="6" customFormat="1" ht="15" customHeight="1"/>
    <row r="1191" s="6" customFormat="1" ht="15" customHeight="1"/>
    <row r="1192" s="6" customFormat="1" ht="15" customHeight="1"/>
    <row r="1193" s="6" customFormat="1" ht="15" customHeight="1"/>
    <row r="1194" s="6" customFormat="1" ht="15" customHeight="1"/>
    <row r="1195" s="6" customFormat="1" ht="15" customHeight="1"/>
    <row r="1196" s="6" customFormat="1" ht="15" customHeight="1"/>
    <row r="1197" s="6" customFormat="1" ht="15" customHeight="1"/>
    <row r="1198" s="6" customFormat="1" ht="15" customHeight="1"/>
    <row r="1199" s="6" customFormat="1" ht="15" customHeight="1"/>
    <row r="1200" s="6" customFormat="1" ht="15" customHeight="1"/>
    <row r="1201" s="6" customFormat="1" ht="15" customHeight="1"/>
    <row r="1202" s="6" customFormat="1" ht="15" customHeight="1"/>
    <row r="1203" s="6" customFormat="1" ht="15" customHeight="1"/>
    <row r="1204" s="6" customFormat="1" ht="15" customHeight="1"/>
    <row r="1205" s="6" customFormat="1" ht="15" customHeight="1"/>
    <row r="1206" s="6" customFormat="1" ht="15" customHeight="1"/>
    <row r="1207" s="6" customFormat="1" ht="15" customHeight="1"/>
    <row r="1208" s="6" customFormat="1" ht="15" customHeight="1"/>
    <row r="1209" s="6" customFormat="1" ht="15" customHeight="1"/>
    <row r="1210" s="6" customFormat="1" ht="15" customHeight="1"/>
    <row r="1211" s="6" customFormat="1" ht="15" customHeight="1"/>
    <row r="1212" s="6" customFormat="1" ht="15" customHeight="1"/>
    <row r="1213" s="6" customFormat="1" ht="15" customHeight="1"/>
    <row r="1214" s="6" customFormat="1" ht="15" customHeight="1"/>
    <row r="1215" s="6" customFormat="1" ht="15" customHeight="1"/>
    <row r="1216" s="6" customFormat="1" ht="15" customHeight="1"/>
    <row r="1217" s="6" customFormat="1" ht="15" customHeight="1"/>
    <row r="1218" s="6" customFormat="1" ht="15" customHeight="1"/>
    <row r="1219" s="6" customFormat="1" ht="15" customHeight="1"/>
    <row r="1220" s="6" customFormat="1" ht="15" customHeight="1"/>
    <row r="1221" s="6" customFormat="1" ht="15" customHeight="1"/>
    <row r="1222" s="6" customFormat="1" ht="15" customHeight="1"/>
    <row r="1223" s="6" customFormat="1" ht="15" customHeight="1"/>
    <row r="1224" s="6" customFormat="1" ht="15" customHeight="1"/>
    <row r="1225" s="6" customFormat="1" ht="15" customHeight="1"/>
    <row r="1226" s="6" customFormat="1" ht="15" customHeight="1"/>
    <row r="1227" s="6" customFormat="1" ht="15" customHeight="1"/>
    <row r="1228" s="6" customFormat="1" ht="15" customHeight="1"/>
    <row r="1229" s="6" customFormat="1" ht="15" customHeight="1"/>
    <row r="1230" s="6" customFormat="1" ht="15" customHeight="1"/>
    <row r="1231" s="6" customFormat="1" ht="15" customHeight="1"/>
    <row r="1232" s="6" customFormat="1" ht="15" customHeight="1"/>
    <row r="1233" s="6" customFormat="1" ht="15" customHeight="1"/>
    <row r="1234" s="6" customFormat="1" ht="15" customHeight="1"/>
    <row r="1235" s="6" customFormat="1" ht="15" customHeight="1"/>
    <row r="1236" s="6" customFormat="1" ht="15" customHeight="1"/>
    <row r="1237" s="6" customFormat="1" ht="15" customHeight="1"/>
    <row r="1238" s="6" customFormat="1" ht="15" customHeight="1"/>
    <row r="1239" s="6" customFormat="1" ht="15" customHeight="1"/>
    <row r="1240" s="6" customFormat="1" ht="15" customHeight="1"/>
    <row r="1241" s="6" customFormat="1" ht="15" customHeight="1"/>
    <row r="1242" s="6" customFormat="1" ht="15" customHeight="1"/>
    <row r="1243" s="6" customFormat="1" ht="15" customHeight="1"/>
    <row r="1244" s="6" customFormat="1" ht="15" customHeight="1"/>
    <row r="1245" s="6" customFormat="1" ht="15" customHeight="1"/>
    <row r="1246" s="6" customFormat="1" ht="15" customHeight="1"/>
    <row r="1247" s="6" customFormat="1" ht="15" customHeight="1"/>
    <row r="1248" s="6" customFormat="1" ht="15" customHeight="1"/>
    <row r="1249" s="6" customFormat="1" ht="15" customHeight="1"/>
    <row r="1250" s="6" customFormat="1" ht="15" customHeight="1"/>
    <row r="1251" s="6" customFormat="1" ht="15" customHeight="1"/>
    <row r="1252" s="6" customFormat="1" ht="15" customHeight="1"/>
    <row r="1253" s="6" customFormat="1" ht="15" customHeight="1"/>
    <row r="1254" s="6" customFormat="1" ht="15" customHeight="1"/>
    <row r="1255" s="6" customFormat="1" ht="15" customHeight="1"/>
    <row r="1256" s="6" customFormat="1" ht="15" customHeight="1"/>
    <row r="1257" s="6" customFormat="1" ht="15" customHeight="1"/>
    <row r="1258" s="6" customFormat="1" ht="15" customHeight="1"/>
    <row r="1259" s="6" customFormat="1" ht="15" customHeight="1"/>
    <row r="1260" s="6" customFormat="1" ht="15" customHeight="1"/>
    <row r="1261" s="6" customFormat="1" ht="15" customHeight="1"/>
    <row r="1262" s="6" customFormat="1" ht="15" customHeight="1"/>
    <row r="1263" s="6" customFormat="1" ht="15" customHeight="1"/>
    <row r="1264" s="6" customFormat="1" ht="15" customHeight="1"/>
    <row r="1265" s="6" customFormat="1" ht="15" customHeight="1"/>
    <row r="1266" s="6" customFormat="1" ht="15" customHeight="1"/>
    <row r="1267" s="6" customFormat="1" ht="15" customHeight="1"/>
    <row r="1268" s="6" customFormat="1" ht="15" customHeight="1"/>
    <row r="1269" s="6" customFormat="1" ht="15" customHeight="1"/>
    <row r="1270" s="6" customFormat="1" ht="15" customHeight="1"/>
    <row r="1271" s="6" customFormat="1" ht="15" customHeight="1"/>
    <row r="1272" s="6" customFormat="1" ht="15" customHeight="1"/>
    <row r="1273" s="6" customFormat="1" ht="15" customHeight="1"/>
    <row r="1274" s="6" customFormat="1" ht="15" customHeight="1"/>
    <row r="1275" s="6" customFormat="1" ht="15" customHeight="1"/>
    <row r="1276" s="6" customFormat="1" ht="15" customHeight="1"/>
    <row r="1277" s="6" customFormat="1" ht="15" customHeight="1"/>
    <row r="1278" s="6" customFormat="1" ht="15" customHeight="1"/>
    <row r="1279" s="6" customFormat="1" ht="15" customHeight="1"/>
    <row r="1280" s="6" customFormat="1" ht="15" customHeight="1"/>
    <row r="1281" s="6" customFormat="1" ht="15" customHeight="1"/>
    <row r="1282" s="6" customFormat="1" ht="15" customHeight="1"/>
    <row r="1283" s="6" customFormat="1" ht="15" customHeight="1"/>
    <row r="1284" s="6" customFormat="1" ht="15" customHeight="1"/>
    <row r="1285" s="6" customFormat="1" ht="15" customHeight="1"/>
    <row r="1286" s="6" customFormat="1" ht="15" customHeight="1"/>
    <row r="1287" s="6" customFormat="1" ht="15" customHeight="1"/>
    <row r="1288" s="6" customFormat="1" ht="15" customHeight="1"/>
    <row r="1289" s="6" customFormat="1" ht="15" customHeight="1"/>
    <row r="1290" s="6" customFormat="1" ht="15" customHeight="1"/>
    <row r="1291" s="6" customFormat="1" ht="15" customHeight="1"/>
    <row r="1292" s="6" customFormat="1" ht="15" customHeight="1"/>
    <row r="1293" s="6" customFormat="1" ht="15" customHeight="1"/>
    <row r="1294" s="6" customFormat="1" ht="15" customHeight="1"/>
    <row r="1295" s="6" customFormat="1" ht="15" customHeight="1"/>
    <row r="1296" s="6" customFormat="1" ht="15" customHeight="1"/>
    <row r="1297" s="6" customFormat="1" ht="15" customHeight="1"/>
    <row r="1298" s="6" customFormat="1" ht="15" customHeight="1"/>
    <row r="1299" s="6" customFormat="1" ht="15" customHeight="1"/>
    <row r="1300" s="6" customFormat="1" ht="15" customHeight="1"/>
    <row r="1301" s="6" customFormat="1" ht="15" customHeight="1"/>
    <row r="1302" s="6" customFormat="1" ht="15" customHeight="1"/>
    <row r="1303" s="6" customFormat="1" ht="15" customHeight="1"/>
    <row r="1304" s="6" customFormat="1" ht="15" customHeight="1"/>
    <row r="1305" s="6" customFormat="1" ht="15" customHeight="1"/>
    <row r="1306" s="6" customFormat="1" ht="15" customHeight="1"/>
    <row r="1307" s="6" customFormat="1" ht="15" customHeight="1"/>
    <row r="1308" s="6" customFormat="1" ht="15" customHeight="1"/>
    <row r="1309" s="6" customFormat="1" ht="15" customHeight="1"/>
    <row r="1310" s="6" customFormat="1" ht="15" customHeight="1"/>
    <row r="1311" s="6" customFormat="1" ht="15" customHeight="1"/>
    <row r="1312" s="6" customFormat="1" ht="15" customHeight="1"/>
    <row r="1313" s="6" customFormat="1" ht="15" customHeight="1"/>
    <row r="1314" s="6" customFormat="1" ht="15" customHeight="1"/>
    <row r="1315" s="6" customFormat="1" ht="15" customHeight="1"/>
    <row r="1316" s="6" customFormat="1" ht="15" customHeight="1"/>
    <row r="1317" s="6" customFormat="1" ht="15" customHeight="1"/>
    <row r="1318" s="6" customFormat="1" ht="15" customHeight="1"/>
    <row r="1319" s="6" customFormat="1" ht="15" customHeight="1"/>
    <row r="1320" s="6" customFormat="1" ht="15" customHeight="1"/>
    <row r="1321" s="6" customFormat="1" ht="15" customHeight="1"/>
    <row r="1322" s="6" customFormat="1" ht="15" customHeight="1"/>
    <row r="1323" s="6" customFormat="1" ht="15" customHeight="1"/>
    <row r="1324" s="6" customFormat="1" ht="15" customHeight="1"/>
    <row r="1325" s="6" customFormat="1" ht="15" customHeight="1"/>
    <row r="1326" s="6" customFormat="1" ht="15" customHeight="1"/>
    <row r="1327" s="6" customFormat="1" ht="15" customHeight="1"/>
    <row r="1328" s="6" customFormat="1" ht="15" customHeight="1"/>
    <row r="1329" s="6" customFormat="1" ht="15" customHeight="1"/>
    <row r="1330" s="6" customFormat="1" ht="15" customHeight="1"/>
    <row r="1331" s="6" customFormat="1" ht="15" customHeight="1"/>
    <row r="1332" s="6" customFormat="1" ht="15" customHeight="1"/>
    <row r="1333" s="6" customFormat="1" ht="15" customHeight="1"/>
    <row r="1334" s="6" customFormat="1" ht="15" customHeight="1"/>
    <row r="1335" s="6" customFormat="1" ht="15" customHeight="1"/>
    <row r="1336" s="6" customFormat="1" ht="15" customHeight="1"/>
    <row r="1337" s="6" customFormat="1" ht="15" customHeight="1"/>
    <row r="1338" s="6" customFormat="1" ht="15" customHeight="1"/>
    <row r="1339" s="6" customFormat="1" ht="15" customHeight="1"/>
    <row r="1340" s="6" customFormat="1" ht="15" customHeight="1"/>
    <row r="1341" s="6" customFormat="1" ht="15" customHeight="1"/>
    <row r="1342" s="6" customFormat="1" ht="15" customHeight="1"/>
    <row r="1343" s="6" customFormat="1" ht="15" customHeight="1"/>
    <row r="1344" s="6" customFormat="1" ht="15" customHeight="1"/>
    <row r="1345" s="6" customFormat="1" ht="15" customHeight="1"/>
    <row r="1346" s="6" customFormat="1" ht="15" customHeight="1"/>
    <row r="1347" s="6" customFormat="1" ht="15" customHeight="1"/>
    <row r="1348" s="6" customFormat="1" ht="15" customHeight="1"/>
    <row r="1349" s="6" customFormat="1" ht="15" customHeight="1"/>
    <row r="1350" s="6" customFormat="1" ht="15" customHeight="1"/>
    <row r="1351" s="6" customFormat="1" ht="15" customHeight="1"/>
    <row r="1352" s="6" customFormat="1" ht="15" customHeight="1"/>
    <row r="1353" s="6" customFormat="1" ht="15" customHeight="1"/>
    <row r="1354" s="6" customFormat="1" ht="15" customHeight="1"/>
    <row r="1355" s="6" customFormat="1" ht="15" customHeight="1"/>
    <row r="1356" s="6" customFormat="1" ht="15" customHeight="1"/>
    <row r="1357" s="6" customFormat="1" ht="15" customHeight="1"/>
    <row r="1358" s="6" customFormat="1" ht="15" customHeight="1"/>
    <row r="1359" s="6" customFormat="1" ht="15" customHeight="1"/>
    <row r="1360" s="6" customFormat="1" ht="15" customHeight="1"/>
    <row r="1361" s="6" customFormat="1" ht="15" customHeight="1"/>
    <row r="1362" s="6" customFormat="1" ht="15" customHeight="1"/>
    <row r="1363" s="6" customFormat="1" ht="15" customHeight="1"/>
    <row r="1364" s="6" customFormat="1" ht="15" customHeight="1"/>
    <row r="1365" s="6" customFormat="1" ht="15" customHeight="1"/>
    <row r="1366" s="6" customFormat="1" ht="15" customHeight="1"/>
    <row r="1367" s="6" customFormat="1" ht="15" customHeight="1"/>
    <row r="1368" s="6" customFormat="1" ht="15" customHeight="1"/>
    <row r="1369" s="6" customFormat="1" ht="15" customHeight="1"/>
    <row r="1370" s="6" customFormat="1" ht="15" customHeight="1"/>
    <row r="1371" s="6" customFormat="1" ht="15" customHeight="1"/>
    <row r="1372" s="6" customFormat="1" ht="15" customHeight="1"/>
    <row r="1373" s="6" customFormat="1" ht="15" customHeight="1"/>
    <row r="1374" s="6" customFormat="1" ht="15" customHeight="1"/>
    <row r="1375" s="6" customFormat="1" ht="15" customHeight="1"/>
    <row r="1376" s="6" customFormat="1" ht="15" customHeight="1"/>
    <row r="1377" s="6" customFormat="1" ht="15" customHeight="1"/>
    <row r="1378" s="6" customFormat="1" ht="15" customHeight="1"/>
    <row r="1379" s="6" customFormat="1" ht="15" customHeight="1"/>
    <row r="1380" s="6" customFormat="1" ht="15" customHeight="1"/>
    <row r="1381" s="6" customFormat="1" ht="15" customHeight="1"/>
    <row r="1382" s="6" customFormat="1" ht="15" customHeight="1"/>
    <row r="1383" s="6" customFormat="1" ht="15" customHeight="1"/>
    <row r="1384" s="6" customFormat="1" ht="15" customHeight="1"/>
    <row r="1385" s="6" customFormat="1" ht="15" customHeight="1"/>
    <row r="1386" s="6" customFormat="1" ht="15" customHeight="1"/>
    <row r="1387" s="6" customFormat="1" ht="15" customHeight="1"/>
    <row r="1388" s="6" customFormat="1" ht="15" customHeight="1"/>
    <row r="1389" s="6" customFormat="1" ht="15" customHeight="1"/>
    <row r="1390" s="6" customFormat="1" ht="15" customHeight="1"/>
    <row r="1391" s="6" customFormat="1" ht="15" customHeight="1"/>
    <row r="1392" s="6" customFormat="1" ht="15" customHeight="1"/>
    <row r="1393" s="6" customFormat="1" ht="15" customHeight="1"/>
    <row r="1394" s="6" customFormat="1" ht="15" customHeight="1"/>
    <row r="1395" s="6" customFormat="1" ht="15" customHeight="1"/>
    <row r="1396" s="6" customFormat="1" ht="15" customHeight="1"/>
    <row r="1397" s="6" customFormat="1" ht="15" customHeight="1"/>
    <row r="1398" s="6" customFormat="1" ht="15" customHeight="1"/>
    <row r="1399" s="6" customFormat="1" ht="15" customHeight="1"/>
    <row r="1400" s="6" customFormat="1" ht="15" customHeight="1"/>
    <row r="1401" s="6" customFormat="1" ht="15" customHeight="1"/>
    <row r="1402" s="6" customFormat="1" ht="15" customHeight="1"/>
    <row r="1403" s="6" customFormat="1" ht="15" customHeight="1"/>
    <row r="1404" s="6" customFormat="1" ht="15" customHeight="1"/>
    <row r="1405" s="6" customFormat="1" ht="15" customHeight="1"/>
    <row r="1406" s="6" customFormat="1" ht="15" customHeight="1"/>
    <row r="1407" s="6" customFormat="1" ht="15" customHeight="1"/>
    <row r="1408" s="6" customFormat="1" ht="15" customHeight="1"/>
    <row r="1409" s="6" customFormat="1" ht="15" customHeight="1"/>
    <row r="1410" s="6" customFormat="1" ht="15" customHeight="1"/>
    <row r="1411" s="6" customFormat="1" ht="15" customHeight="1"/>
    <row r="1412" s="6" customFormat="1" ht="15" customHeight="1"/>
    <row r="1413" s="6" customFormat="1" ht="15" customHeight="1"/>
    <row r="1414" s="6" customFormat="1" ht="15" customHeight="1"/>
    <row r="1415" s="6" customFormat="1" ht="15" customHeight="1"/>
    <row r="1416" s="6" customFormat="1" ht="15" customHeight="1"/>
    <row r="1417" s="6" customFormat="1" ht="15" customHeight="1"/>
    <row r="1418" s="6" customFormat="1" ht="15" customHeight="1"/>
    <row r="1419" s="6" customFormat="1" ht="15" customHeight="1"/>
    <row r="1420" s="6" customFormat="1" ht="15" customHeight="1"/>
    <row r="1421" s="6" customFormat="1" ht="15" customHeight="1"/>
    <row r="1422" s="6" customFormat="1" ht="15" customHeight="1"/>
    <row r="1423" s="6" customFormat="1" ht="15" customHeight="1"/>
    <row r="1424" s="6" customFormat="1" ht="15" customHeight="1"/>
    <row r="1425" s="6" customFormat="1" ht="15" customHeight="1"/>
    <row r="1426" s="6" customFormat="1" ht="15" customHeight="1"/>
    <row r="1427" s="6" customFormat="1" ht="15" customHeight="1"/>
    <row r="1428" s="6" customFormat="1" ht="15" customHeight="1"/>
    <row r="1429" s="6" customFormat="1" ht="15" customHeight="1"/>
    <row r="1430" s="6" customFormat="1" ht="15" customHeight="1"/>
    <row r="1431" s="6" customFormat="1" ht="15" customHeight="1"/>
    <row r="1432" s="6" customFormat="1" ht="15" customHeight="1"/>
    <row r="1433" s="6" customFormat="1" ht="15" customHeight="1"/>
    <row r="1434" s="6" customFormat="1" ht="15" customHeight="1"/>
    <row r="1435" s="6" customFormat="1" ht="15" customHeight="1"/>
    <row r="1436" s="6" customFormat="1" ht="15" customHeight="1"/>
    <row r="1437" s="6" customFormat="1" ht="15" customHeight="1"/>
    <row r="1438" s="6" customFormat="1" ht="15" customHeight="1"/>
    <row r="1439" s="6" customFormat="1" ht="15" customHeight="1"/>
    <row r="1440" s="6" customFormat="1" ht="15" customHeight="1"/>
    <row r="1441" s="6" customFormat="1" ht="15" customHeight="1"/>
    <row r="1442" s="6" customFormat="1" ht="15" customHeight="1"/>
    <row r="1443" s="6" customFormat="1" ht="15" customHeight="1"/>
    <row r="1444" s="6" customFormat="1" ht="15" customHeight="1"/>
    <row r="1445" s="6" customFormat="1" ht="15" customHeight="1"/>
    <row r="1446" s="6" customFormat="1" ht="15" customHeight="1"/>
    <row r="1447" s="6" customFormat="1" ht="15" customHeight="1"/>
    <row r="1448" s="6" customFormat="1" ht="15" customHeight="1"/>
    <row r="1449" s="6" customFormat="1" ht="15" customHeight="1"/>
    <row r="1450" s="6" customFormat="1" ht="15" customHeight="1"/>
    <row r="1451" s="6" customFormat="1" ht="15" customHeight="1"/>
    <row r="1452" s="6" customFormat="1" ht="15" customHeight="1"/>
    <row r="1453" s="6" customFormat="1" ht="15" customHeight="1"/>
    <row r="1454" s="6" customFormat="1" ht="15" customHeight="1"/>
    <row r="1455" s="6" customFormat="1" ht="15" customHeight="1"/>
    <row r="1456" s="6" customFormat="1" ht="15" customHeight="1"/>
    <row r="1457" s="6" customFormat="1" ht="15" customHeight="1"/>
    <row r="1458" s="6" customFormat="1" ht="15" customHeight="1"/>
    <row r="1459" s="6" customFormat="1" ht="15" customHeight="1"/>
    <row r="1460" s="6" customFormat="1" ht="15" customHeight="1"/>
    <row r="1461" s="6" customFormat="1" ht="15" customHeight="1"/>
    <row r="1462" s="6" customFormat="1" ht="15" customHeight="1"/>
    <row r="1463" s="6" customFormat="1" ht="15" customHeight="1"/>
    <row r="1464" s="6" customFormat="1" ht="15" customHeight="1"/>
    <row r="1465" s="6" customFormat="1" ht="15" customHeight="1"/>
    <row r="1466" s="6" customFormat="1" ht="15" customHeight="1"/>
    <row r="1467" s="6" customFormat="1" ht="15" customHeight="1"/>
    <row r="1468" s="6" customFormat="1" ht="15" customHeight="1"/>
    <row r="1469" s="6" customFormat="1" ht="15" customHeight="1"/>
    <row r="1470" s="6" customFormat="1" ht="15" customHeight="1"/>
    <row r="1471" s="6" customFormat="1" ht="15" customHeight="1"/>
    <row r="1472" s="6" customFormat="1" ht="15" customHeight="1"/>
    <row r="1473" s="6" customFormat="1" ht="15" customHeight="1"/>
    <row r="1474" s="6" customFormat="1" ht="15" customHeight="1"/>
    <row r="1475" s="6" customFormat="1" ht="15" customHeight="1"/>
    <row r="1476" s="6" customFormat="1" ht="15" customHeight="1"/>
    <row r="1477" s="6" customFormat="1" ht="15" customHeight="1"/>
    <row r="1478" s="6" customFormat="1" ht="15" customHeight="1"/>
    <row r="1479" s="6" customFormat="1" ht="15" customHeight="1"/>
    <row r="1480" s="6" customFormat="1" ht="15" customHeight="1"/>
    <row r="1481" s="6" customFormat="1" ht="15" customHeight="1"/>
    <row r="1482" s="6" customFormat="1" ht="15" customHeight="1"/>
    <row r="1483" s="6" customFormat="1" ht="15" customHeight="1"/>
    <row r="1484" s="6" customFormat="1" ht="15" customHeight="1"/>
    <row r="1485" s="6" customFormat="1" ht="15" customHeight="1"/>
    <row r="1486" s="6" customFormat="1" ht="15" customHeight="1"/>
    <row r="1487" s="6" customFormat="1" ht="15" customHeight="1"/>
    <row r="1488" s="6" customFormat="1" ht="15" customHeight="1"/>
    <row r="1489" s="6" customFormat="1" ht="15" customHeight="1"/>
    <row r="1490" s="6" customFormat="1" ht="15" customHeight="1"/>
    <row r="1491" s="6" customFormat="1" ht="15" customHeight="1"/>
    <row r="1492" s="6" customFormat="1" ht="15" customHeight="1"/>
    <row r="1493" s="6" customFormat="1" ht="15" customHeight="1"/>
    <row r="1494" s="6" customFormat="1" ht="15" customHeight="1"/>
    <row r="1495" s="6" customFormat="1" ht="15" customHeight="1"/>
    <row r="1496" s="6" customFormat="1" ht="15" customHeight="1"/>
    <row r="1497" s="6" customFormat="1" ht="15" customHeight="1"/>
    <row r="1498" s="6" customFormat="1" ht="15" customHeight="1"/>
    <row r="1499" s="6" customFormat="1" ht="15" customHeight="1"/>
    <row r="1500" s="6" customFormat="1" ht="15" customHeight="1"/>
    <row r="1501" s="6" customFormat="1" ht="15" customHeight="1"/>
    <row r="1502" s="6" customFormat="1" ht="15" customHeight="1"/>
    <row r="1503" s="6" customFormat="1" ht="15" customHeight="1"/>
    <row r="1504" s="6" customFormat="1" ht="15" customHeight="1"/>
    <row r="1505" s="6" customFormat="1" ht="15" customHeight="1"/>
    <row r="1506" s="6" customFormat="1" ht="15" customHeight="1"/>
    <row r="1507" s="6" customFormat="1" ht="15" customHeight="1"/>
    <row r="1508" s="6" customFormat="1" ht="15" customHeight="1"/>
    <row r="1509" s="6" customFormat="1" ht="15" customHeight="1"/>
    <row r="1510" s="6" customFormat="1" ht="15" customHeight="1"/>
    <row r="1511" s="6" customFormat="1" ht="15" customHeight="1"/>
    <row r="1512" s="6" customFormat="1" ht="15" customHeight="1"/>
    <row r="1513" s="6" customFormat="1" ht="15" customHeight="1"/>
    <row r="1514" s="6" customFormat="1" ht="15" customHeight="1"/>
    <row r="1515" s="6" customFormat="1" ht="15" customHeight="1"/>
    <row r="1516" s="6" customFormat="1" ht="15" customHeight="1"/>
    <row r="1517" s="6" customFormat="1" ht="15" customHeight="1"/>
    <row r="1518" s="6" customFormat="1" ht="15" customHeight="1"/>
    <row r="1519" s="6" customFormat="1" ht="15" customHeight="1"/>
    <row r="1520" s="6" customFormat="1" ht="15" customHeight="1"/>
    <row r="1521" s="6" customFormat="1" ht="15" customHeight="1"/>
    <row r="1522" s="6" customFormat="1" ht="15" customHeight="1"/>
    <row r="1523" s="6" customFormat="1" ht="15" customHeight="1"/>
    <row r="1524" s="6" customFormat="1" ht="15" customHeight="1"/>
    <row r="1525" s="6" customFormat="1" ht="15" customHeight="1"/>
    <row r="1526" s="6" customFormat="1" ht="15" customHeight="1"/>
    <row r="1527" s="6" customFormat="1" ht="15" customHeight="1"/>
    <row r="1528" s="6" customFormat="1" ht="15" customHeight="1"/>
    <row r="1529" s="6" customFormat="1" ht="15" customHeight="1"/>
    <row r="1530" s="6" customFormat="1" ht="15" customHeight="1"/>
    <row r="1531" s="6" customFormat="1" ht="15" customHeight="1"/>
    <row r="1532" s="6" customFormat="1" ht="15" customHeight="1"/>
    <row r="1533" s="6" customFormat="1" ht="15" customHeight="1"/>
    <row r="1534" s="6" customFormat="1" ht="15" customHeight="1"/>
    <row r="1535" s="6" customFormat="1" ht="15" customHeight="1"/>
    <row r="1536" s="6" customFormat="1" ht="15" customHeight="1"/>
    <row r="1537" s="6" customFormat="1" ht="15" customHeight="1"/>
    <row r="1538" s="6" customFormat="1" ht="15" customHeight="1"/>
    <row r="1539" s="6" customFormat="1" ht="15" customHeight="1"/>
    <row r="1540" s="6" customFormat="1" ht="15" customHeight="1"/>
    <row r="1541" s="6" customFormat="1" ht="15" customHeight="1"/>
    <row r="1542" s="6" customFormat="1" ht="15" customHeight="1"/>
    <row r="1543" s="6" customFormat="1" ht="15" customHeight="1"/>
    <row r="1544" s="6" customFormat="1" ht="15" customHeight="1"/>
    <row r="1545" s="6" customFormat="1" ht="15" customHeight="1"/>
    <row r="1546" s="6" customFormat="1" ht="15" customHeight="1"/>
    <row r="1547" s="6" customFormat="1" ht="15" customHeight="1"/>
    <row r="1548" s="6" customFormat="1" ht="15" customHeight="1"/>
    <row r="1549" s="6" customFormat="1" ht="15" customHeight="1"/>
    <row r="1550" s="6" customFormat="1" ht="15" customHeight="1"/>
    <row r="1551" s="6" customFormat="1" ht="15" customHeight="1"/>
    <row r="1552" s="6" customFormat="1" ht="15" customHeight="1"/>
    <row r="1553" s="6" customFormat="1" ht="15" customHeight="1"/>
    <row r="1554" s="6" customFormat="1" ht="15" customHeight="1"/>
    <row r="1555" s="6" customFormat="1" ht="15" customHeight="1"/>
    <row r="1556" s="6" customFormat="1" ht="15" customHeight="1"/>
    <row r="1557" s="6" customFormat="1" ht="15" customHeight="1"/>
    <row r="1558" s="6" customFormat="1" ht="15" customHeight="1"/>
    <row r="1559" s="6" customFormat="1" ht="15" customHeight="1"/>
    <row r="1560" s="6" customFormat="1" ht="15" customHeight="1"/>
    <row r="1561" s="6" customFormat="1" ht="15" customHeight="1"/>
    <row r="1562" s="6" customFormat="1" ht="15" customHeight="1"/>
    <row r="1563" s="6" customFormat="1" ht="15" customHeight="1"/>
    <row r="1564" s="6" customFormat="1" ht="15" customHeight="1"/>
    <row r="1565" s="6" customFormat="1" ht="15" customHeight="1"/>
    <row r="1566" s="6" customFormat="1" ht="15" customHeight="1"/>
    <row r="1567" s="6" customFormat="1" ht="15" customHeight="1"/>
    <row r="1568" s="6" customFormat="1" ht="15" customHeight="1"/>
    <row r="1569" s="6" customFormat="1" ht="15" customHeight="1"/>
    <row r="1570" s="6" customFormat="1" ht="15" customHeight="1"/>
    <row r="1571" s="6" customFormat="1" ht="15" customHeight="1"/>
    <row r="1572" s="6" customFormat="1" ht="15" customHeight="1"/>
    <row r="1573" s="6" customFormat="1" ht="15" customHeight="1"/>
    <row r="1574" s="6" customFormat="1" ht="15" customHeight="1"/>
    <row r="1575" s="6" customFormat="1" ht="15" customHeight="1"/>
    <row r="1576" s="6" customFormat="1" ht="15" customHeight="1"/>
    <row r="1577" s="6" customFormat="1" ht="15" customHeight="1"/>
    <row r="1578" s="6" customFormat="1" ht="15" customHeight="1"/>
    <row r="1579" s="6" customFormat="1" ht="15" customHeight="1"/>
    <row r="1580" s="6" customFormat="1" ht="15" customHeight="1"/>
    <row r="1581" s="6" customFormat="1" ht="15" customHeight="1"/>
    <row r="1582" s="6" customFormat="1" ht="15" customHeight="1"/>
    <row r="1583" s="6" customFormat="1" ht="15" customHeight="1"/>
    <row r="1584" s="6" customFormat="1" ht="15" customHeight="1"/>
    <row r="1585" s="6" customFormat="1" ht="15" customHeight="1"/>
    <row r="1586" s="6" customFormat="1" ht="15" customHeight="1"/>
    <row r="1587" s="6" customFormat="1" ht="15" customHeight="1"/>
    <row r="1588" s="6" customFormat="1" ht="15" customHeight="1"/>
    <row r="1589" s="6" customFormat="1" ht="15" customHeight="1"/>
    <row r="1590" s="6" customFormat="1" ht="15" customHeight="1"/>
    <row r="1591" s="6" customFormat="1" ht="15" customHeight="1"/>
    <row r="1592" s="6" customFormat="1" ht="15" customHeight="1"/>
    <row r="1593" s="6" customFormat="1" ht="15" customHeight="1"/>
    <row r="1594" s="6" customFormat="1" ht="15" customHeight="1"/>
    <row r="1595" s="6" customFormat="1" ht="15" customHeight="1"/>
    <row r="1596" s="6" customFormat="1" ht="15" customHeight="1"/>
    <row r="1597" s="6" customFormat="1" ht="15" customHeight="1"/>
    <row r="1598" s="6" customFormat="1" ht="15" customHeight="1"/>
    <row r="1599" s="6" customFormat="1" ht="15" customHeight="1"/>
    <row r="1600" s="6" customFormat="1" ht="15" customHeight="1"/>
    <row r="1601" s="6" customFormat="1" ht="15" customHeight="1"/>
    <row r="1602" s="6" customFormat="1" ht="15" customHeight="1"/>
    <row r="1603" s="6" customFormat="1" ht="15" customHeight="1"/>
    <row r="1604" s="6" customFormat="1" ht="15" customHeight="1"/>
    <row r="1605" s="6" customFormat="1" ht="15" customHeight="1"/>
    <row r="1606" s="6" customFormat="1" ht="15" customHeight="1"/>
    <row r="1607" s="6" customFormat="1" ht="15" customHeight="1"/>
    <row r="1608" s="6" customFormat="1" ht="15" customHeight="1"/>
    <row r="1609" s="6" customFormat="1" ht="15" customHeight="1"/>
    <row r="1610" s="6" customFormat="1" ht="15" customHeight="1"/>
    <row r="1611" s="6" customFormat="1" ht="15" customHeight="1"/>
    <row r="1612" s="6" customFormat="1" ht="15" customHeight="1"/>
    <row r="1613" s="6" customFormat="1" ht="15" customHeight="1"/>
    <row r="1614" s="6" customFormat="1" ht="15" customHeight="1"/>
    <row r="1615" s="6" customFormat="1" ht="15" customHeight="1"/>
    <row r="1616" s="6" customFormat="1" ht="15" customHeight="1"/>
    <row r="1617" s="6" customFormat="1" ht="15" customHeight="1"/>
    <row r="1618" s="6" customFormat="1" ht="15" customHeight="1"/>
    <row r="1619" s="6" customFormat="1" ht="15" customHeight="1"/>
    <row r="1620" s="6" customFormat="1" ht="15" customHeight="1"/>
    <row r="1621" s="6" customFormat="1" ht="15" customHeight="1"/>
    <row r="1622" s="6" customFormat="1" ht="15" customHeight="1"/>
    <row r="1623" s="6" customFormat="1" ht="15" customHeight="1"/>
    <row r="1624" s="6" customFormat="1" ht="15" customHeight="1"/>
    <row r="1625" s="6" customFormat="1" ht="15" customHeight="1"/>
    <row r="1626" s="6" customFormat="1" ht="15" customHeight="1"/>
    <row r="1627" s="6" customFormat="1" ht="15" customHeight="1"/>
    <row r="1628" s="6" customFormat="1" ht="15" customHeight="1"/>
    <row r="1629" s="6" customFormat="1" ht="15" customHeight="1"/>
    <row r="1630" s="6" customFormat="1" ht="15" customHeight="1"/>
    <row r="1631" s="6" customFormat="1" ht="15" customHeight="1"/>
    <row r="1632" s="6" customFormat="1" ht="15" customHeight="1"/>
    <row r="1633" s="6" customFormat="1" ht="15" customHeight="1"/>
    <row r="1634" s="6" customFormat="1" ht="15" customHeight="1"/>
    <row r="1635" s="6" customFormat="1" ht="15" customHeight="1"/>
    <row r="1636" s="6" customFormat="1" ht="15" customHeight="1"/>
    <row r="1637" s="6" customFormat="1" ht="15" customHeight="1"/>
    <row r="1638" s="6" customFormat="1" ht="15" customHeight="1"/>
    <row r="1639" s="6" customFormat="1" ht="15" customHeight="1"/>
    <row r="1640" s="6" customFormat="1" ht="15" customHeight="1"/>
    <row r="1641" s="6" customFormat="1" ht="15" customHeight="1"/>
    <row r="1642" s="6" customFormat="1" ht="15" customHeight="1"/>
    <row r="1643" s="6" customFormat="1" ht="15" customHeight="1"/>
    <row r="1644" s="6" customFormat="1" ht="15" customHeight="1"/>
    <row r="1645" s="6" customFormat="1" ht="15" customHeight="1"/>
    <row r="1646" s="6" customFormat="1" ht="15" customHeight="1"/>
    <row r="1647" s="6" customFormat="1" ht="15" customHeight="1"/>
    <row r="1648" s="6" customFormat="1" ht="15" customHeight="1"/>
    <row r="1649" s="6" customFormat="1" ht="15" customHeight="1"/>
    <row r="1650" s="6" customFormat="1" ht="15" customHeight="1"/>
    <row r="1651" s="6" customFormat="1" ht="15" customHeight="1"/>
    <row r="1652" s="6" customFormat="1" ht="15" customHeight="1"/>
    <row r="1653" s="6" customFormat="1" ht="15" customHeight="1"/>
    <row r="1654" s="6" customFormat="1" ht="15" customHeight="1"/>
    <row r="1655" s="6" customFormat="1" ht="15" customHeight="1"/>
    <row r="1656" s="6" customFormat="1" ht="15" customHeight="1"/>
    <row r="1657" s="6" customFormat="1" ht="15" customHeight="1"/>
    <row r="1658" s="6" customFormat="1" ht="15" customHeight="1"/>
    <row r="1659" s="6" customFormat="1" ht="15" customHeight="1"/>
    <row r="1660" s="6" customFormat="1" ht="15" customHeight="1"/>
    <row r="1661" s="6" customFormat="1" ht="15" customHeight="1"/>
    <row r="1662" s="6" customFormat="1" ht="15" customHeight="1"/>
    <row r="1663" s="6" customFormat="1" ht="15" customHeight="1"/>
    <row r="1664" s="6" customFormat="1" ht="15" customHeight="1"/>
    <row r="1665" s="6" customFormat="1" ht="15" customHeight="1"/>
    <row r="1666" s="6" customFormat="1" ht="15" customHeight="1"/>
    <row r="1667" s="6" customFormat="1" ht="15" customHeight="1"/>
    <row r="1668" s="6" customFormat="1" ht="15" customHeight="1"/>
    <row r="1669" s="6" customFormat="1" ht="15" customHeight="1"/>
    <row r="1670" s="6" customFormat="1" ht="15" customHeight="1"/>
    <row r="1671" s="6" customFormat="1" ht="15" customHeight="1"/>
    <row r="1672" s="6" customFormat="1" ht="15" customHeight="1"/>
    <row r="1673" s="6" customFormat="1" ht="15" customHeight="1"/>
    <row r="1674" s="6" customFormat="1" ht="15" customHeight="1"/>
    <row r="1675" s="6" customFormat="1" ht="15" customHeight="1"/>
    <row r="1676" s="6" customFormat="1" ht="15" customHeight="1"/>
    <row r="1677" s="6" customFormat="1" ht="15" customHeight="1"/>
    <row r="1678" s="6" customFormat="1" ht="15" customHeight="1"/>
    <row r="1679" s="6" customFormat="1" ht="15" customHeight="1"/>
    <row r="1680" s="6" customFormat="1" ht="15" customHeight="1"/>
    <row r="1681" s="6" customFormat="1" ht="15" customHeight="1"/>
    <row r="1682" s="6" customFormat="1" ht="15" customHeight="1"/>
    <row r="1683" s="6" customFormat="1" ht="15" customHeight="1"/>
    <row r="1684" s="6" customFormat="1" ht="15" customHeight="1"/>
    <row r="1685" s="6" customFormat="1" ht="15" customHeight="1"/>
    <row r="1686" s="6" customFormat="1" ht="15" customHeight="1"/>
    <row r="1687" s="6" customFormat="1" ht="15" customHeight="1"/>
    <row r="1688" s="6" customFormat="1" ht="15" customHeight="1"/>
    <row r="1689" s="6" customFormat="1" ht="15" customHeight="1"/>
    <row r="1690" s="6" customFormat="1" ht="15" customHeight="1"/>
    <row r="1691" s="6" customFormat="1" ht="15" customHeight="1"/>
    <row r="1692" s="6" customFormat="1" ht="15" customHeight="1"/>
    <row r="1693" s="6" customFormat="1" ht="15" customHeight="1"/>
    <row r="1694" s="6" customFormat="1" ht="15" customHeight="1"/>
    <row r="1695" s="6" customFormat="1" ht="15" customHeight="1"/>
    <row r="1696" s="6" customFormat="1" ht="15" customHeight="1"/>
    <row r="1697" s="6" customFormat="1" ht="15" customHeight="1"/>
    <row r="1698" s="6" customFormat="1" ht="15" customHeight="1"/>
    <row r="1699" s="6" customFormat="1" ht="15" customHeight="1"/>
    <row r="1700" s="6" customFormat="1" ht="15" customHeight="1"/>
    <row r="1701" s="6" customFormat="1" ht="15" customHeight="1"/>
    <row r="1702" s="6" customFormat="1" ht="15" customHeight="1"/>
    <row r="1703" s="6" customFormat="1" ht="15" customHeight="1"/>
    <row r="1704" s="6" customFormat="1" ht="15" customHeight="1"/>
    <row r="1705" s="6" customFormat="1" ht="15" customHeight="1"/>
    <row r="1706" s="6" customFormat="1" ht="15" customHeight="1"/>
    <row r="1707" s="6" customFormat="1" ht="15" customHeight="1"/>
    <row r="1708" s="6" customFormat="1" ht="15" customHeight="1"/>
    <row r="1709" s="6" customFormat="1" ht="15" customHeight="1"/>
    <row r="1710" s="6" customFormat="1" ht="15" customHeight="1"/>
    <row r="1711" s="6" customFormat="1" ht="15" customHeight="1"/>
    <row r="1712" s="6" customFormat="1" ht="15" customHeight="1"/>
    <row r="1713" s="6" customFormat="1" ht="15" customHeight="1"/>
    <row r="1714" s="6" customFormat="1" ht="15" customHeight="1"/>
    <row r="1715" s="6" customFormat="1" ht="15" customHeight="1"/>
    <row r="1716" s="6" customFormat="1" ht="15" customHeight="1"/>
    <row r="1717" s="6" customFormat="1" ht="15" customHeight="1"/>
    <row r="1718" s="6" customFormat="1" ht="15" customHeight="1"/>
    <row r="1719" s="6" customFormat="1" ht="15" customHeight="1"/>
    <row r="1720" s="6" customFormat="1" ht="15" customHeight="1"/>
    <row r="1721" s="6" customFormat="1" ht="15" customHeight="1"/>
    <row r="1722" s="6" customFormat="1" ht="15" customHeight="1"/>
    <row r="1723" s="6" customFormat="1" ht="15" customHeight="1"/>
    <row r="1724" s="6" customFormat="1" ht="15" customHeight="1"/>
    <row r="1725" s="6" customFormat="1" ht="15" customHeight="1"/>
    <row r="1726" s="6" customFormat="1" ht="15" customHeight="1"/>
    <row r="1727" s="6" customFormat="1" ht="15" customHeight="1"/>
    <row r="1728" s="6" customFormat="1" ht="15" customHeight="1"/>
    <row r="1729" s="6" customFormat="1" ht="15" customHeight="1"/>
    <row r="1730" s="6" customFormat="1" ht="15" customHeight="1"/>
    <row r="1731" s="6" customFormat="1" ht="15" customHeight="1"/>
    <row r="1732" s="6" customFormat="1" ht="15" customHeight="1"/>
    <row r="1733" s="6" customFormat="1" ht="15" customHeight="1"/>
    <row r="1734" s="6" customFormat="1" ht="15" customHeight="1"/>
    <row r="1735" s="6" customFormat="1" ht="15" customHeight="1"/>
    <row r="1736" s="6" customFormat="1" ht="15" customHeight="1"/>
    <row r="1737" s="6" customFormat="1" ht="15" customHeight="1"/>
    <row r="1738" s="6" customFormat="1" ht="15" customHeight="1"/>
    <row r="1739" s="6" customFormat="1" ht="15" customHeight="1"/>
    <row r="1740" s="6" customFormat="1" ht="15" customHeight="1"/>
    <row r="1741" s="6" customFormat="1" ht="15" customHeight="1"/>
    <row r="1742" s="6" customFormat="1" ht="15" customHeight="1"/>
    <row r="1743" s="6" customFormat="1" ht="15" customHeight="1"/>
    <row r="1744" s="6" customFormat="1" ht="15" customHeight="1"/>
    <row r="1745" s="6" customFormat="1" ht="15" customHeight="1"/>
    <row r="1746" s="6" customFormat="1" ht="15" customHeight="1"/>
    <row r="1747" s="6" customFormat="1" ht="15" customHeight="1"/>
    <row r="1748" s="6" customFormat="1" ht="15" customHeight="1"/>
    <row r="1749" s="6" customFormat="1" ht="15" customHeight="1"/>
    <row r="1750" s="6" customFormat="1" ht="15" customHeight="1"/>
    <row r="1751" s="6" customFormat="1" ht="15" customHeight="1"/>
    <row r="1752" s="6" customFormat="1" ht="15" customHeight="1"/>
    <row r="1753" s="6" customFormat="1" ht="15" customHeight="1"/>
    <row r="1754" s="6" customFormat="1" ht="15" customHeight="1"/>
    <row r="1755" s="6" customFormat="1" ht="15" customHeight="1"/>
    <row r="1756" s="6" customFormat="1" ht="15" customHeight="1"/>
    <row r="1757" s="6" customFormat="1" ht="15" customHeight="1"/>
    <row r="1758" s="6" customFormat="1" ht="15" customHeight="1"/>
    <row r="1759" s="6" customFormat="1" ht="15" customHeight="1"/>
    <row r="1760" s="6" customFormat="1" ht="15" customHeight="1"/>
    <row r="1761" s="6" customFormat="1" ht="15" customHeight="1"/>
    <row r="1762" s="6" customFormat="1" ht="15" customHeight="1"/>
    <row r="1763" s="6" customFormat="1" ht="15" customHeight="1"/>
    <row r="1764" s="6" customFormat="1" ht="15" customHeight="1"/>
    <row r="1765" s="6" customFormat="1" ht="15" customHeight="1"/>
    <row r="1766" s="6" customFormat="1" ht="15" customHeight="1"/>
    <row r="1767" s="6" customFormat="1" ht="15" customHeight="1"/>
    <row r="1768" s="6" customFormat="1" ht="15" customHeight="1"/>
    <row r="1769" s="6" customFormat="1" ht="15" customHeight="1"/>
    <row r="1770" s="6" customFormat="1" ht="15" customHeight="1"/>
    <row r="1771" s="6" customFormat="1" ht="15" customHeight="1"/>
    <row r="1772" s="6" customFormat="1" ht="15" customHeight="1"/>
    <row r="1773" s="6" customFormat="1" ht="15" customHeight="1"/>
    <row r="1774" s="6" customFormat="1" ht="15" customHeight="1"/>
    <row r="1775" s="6" customFormat="1" ht="15" customHeight="1"/>
    <row r="1776" s="6" customFormat="1" ht="15" customHeight="1"/>
    <row r="1777" s="6" customFormat="1" ht="15" customHeight="1"/>
    <row r="1778" s="6" customFormat="1" ht="15" customHeight="1"/>
    <row r="1779" s="6" customFormat="1" ht="15" customHeight="1"/>
    <row r="1780" s="6" customFormat="1" ht="15" customHeight="1"/>
    <row r="1781" s="6" customFormat="1" ht="15" customHeight="1"/>
    <row r="1782" s="6" customFormat="1" ht="15" customHeight="1"/>
    <row r="1783" s="6" customFormat="1" ht="15" customHeight="1"/>
    <row r="1784" s="6" customFormat="1" ht="15" customHeight="1"/>
    <row r="1785" s="6" customFormat="1" ht="15" customHeight="1"/>
    <row r="1786" s="6" customFormat="1" ht="15" customHeight="1"/>
    <row r="1787" s="6" customFormat="1" ht="15" customHeight="1"/>
    <row r="1788" s="6" customFormat="1" ht="15" customHeight="1"/>
    <row r="1789" s="6" customFormat="1" ht="15" customHeight="1"/>
    <row r="1790" s="6" customFormat="1" ht="15" customHeight="1"/>
    <row r="1791" s="6" customFormat="1" ht="15" customHeight="1"/>
    <row r="1792" s="6" customFormat="1" ht="15" customHeight="1"/>
    <row r="1793" s="6" customFormat="1" ht="15" customHeight="1"/>
    <row r="1794" s="6" customFormat="1" ht="15" customHeight="1"/>
    <row r="1795" s="6" customFormat="1" ht="15" customHeight="1"/>
    <row r="1796" s="6" customFormat="1" ht="15" customHeight="1"/>
    <row r="1797" s="6" customFormat="1" ht="15" customHeight="1"/>
    <row r="1798" s="6" customFormat="1" ht="15" customHeight="1"/>
    <row r="1799" s="6" customFormat="1" ht="15" customHeight="1"/>
    <row r="1800" s="6" customFormat="1" ht="15" customHeight="1"/>
    <row r="1801" s="6" customFormat="1" ht="15" customHeight="1"/>
    <row r="1802" s="6" customFormat="1" ht="15" customHeight="1"/>
    <row r="1803" s="6" customFormat="1" ht="15" customHeight="1"/>
    <row r="1804" s="6" customFormat="1" ht="15" customHeight="1"/>
    <row r="1805" s="6" customFormat="1" ht="15" customHeight="1"/>
    <row r="1806" s="6" customFormat="1" ht="15" customHeight="1"/>
    <row r="1807" s="6" customFormat="1" ht="15" customHeight="1"/>
    <row r="1808" s="6" customFormat="1" ht="15" customHeight="1"/>
    <row r="1809" s="6" customFormat="1" ht="15" customHeight="1"/>
    <row r="1810" s="6" customFormat="1" ht="15" customHeight="1"/>
    <row r="1811" s="6" customFormat="1" ht="15" customHeight="1"/>
    <row r="1812" s="6" customFormat="1" ht="15" customHeight="1"/>
    <row r="1813" s="6" customFormat="1" ht="15" customHeight="1"/>
    <row r="1814" s="6" customFormat="1" ht="15" customHeight="1"/>
    <row r="1815" s="6" customFormat="1" ht="15" customHeight="1"/>
    <row r="1816" s="6" customFormat="1" ht="15" customHeight="1"/>
    <row r="1817" s="6" customFormat="1" ht="15" customHeight="1"/>
    <row r="1818" s="6" customFormat="1" ht="15" customHeight="1"/>
    <row r="1819" s="6" customFormat="1" ht="15" customHeight="1"/>
    <row r="1820" s="6" customFormat="1" ht="15" customHeight="1"/>
    <row r="1821" s="6" customFormat="1" ht="15" customHeight="1"/>
    <row r="1822" s="6" customFormat="1" ht="15" customHeight="1"/>
    <row r="1823" s="6" customFormat="1" ht="15" customHeight="1"/>
    <row r="1824" s="6" customFormat="1" ht="15" customHeight="1"/>
    <row r="1825" s="6" customFormat="1" ht="15" customHeight="1"/>
    <row r="1826" s="6" customFormat="1" ht="15" customHeight="1"/>
    <row r="1827" s="6" customFormat="1" ht="15" customHeight="1"/>
    <row r="1828" s="6" customFormat="1" ht="15" customHeight="1"/>
    <row r="1829" s="6" customFormat="1" ht="15" customHeight="1"/>
    <row r="1830" s="6" customFormat="1" ht="15" customHeight="1"/>
    <row r="1831" s="6" customFormat="1" ht="15" customHeight="1"/>
    <row r="1832" s="6" customFormat="1" ht="15" customHeight="1"/>
    <row r="1833" s="6" customFormat="1" ht="15" customHeight="1"/>
    <row r="1834" s="6" customFormat="1" ht="15" customHeight="1"/>
    <row r="1835" s="6" customFormat="1" ht="15" customHeight="1"/>
    <row r="1836" s="6" customFormat="1" ht="15" customHeight="1"/>
    <row r="1837" s="6" customFormat="1" ht="15" customHeight="1"/>
    <row r="1838" s="6" customFormat="1" ht="15" customHeight="1"/>
    <row r="1839" s="6" customFormat="1" ht="15" customHeight="1"/>
    <row r="1840" s="6" customFormat="1" ht="15" customHeight="1"/>
    <row r="1841" s="6" customFormat="1" ht="15" customHeight="1"/>
    <row r="1842" s="6" customFormat="1" ht="15" customHeight="1"/>
    <row r="1843" s="6" customFormat="1" ht="15" customHeight="1"/>
    <row r="1844" s="6" customFormat="1" ht="15" customHeight="1"/>
    <row r="1845" s="6" customFormat="1" ht="15" customHeight="1"/>
    <row r="1846" s="6" customFormat="1" ht="15" customHeight="1"/>
    <row r="1847" s="6" customFormat="1" ht="15" customHeight="1"/>
    <row r="1848" s="6" customFormat="1" ht="15" customHeight="1"/>
    <row r="1849" s="6" customFormat="1" ht="15" customHeight="1"/>
    <row r="1850" s="6" customFormat="1" ht="15" customHeight="1"/>
    <row r="1851" s="6" customFormat="1" ht="15" customHeight="1"/>
    <row r="1852" s="6" customFormat="1" ht="15" customHeight="1"/>
    <row r="1853" s="6" customFormat="1" ht="15" customHeight="1"/>
    <row r="1854" s="6" customFormat="1" ht="15" customHeight="1"/>
    <row r="1855" s="6" customFormat="1" ht="15" customHeight="1"/>
    <row r="1856" s="6" customFormat="1" ht="15" customHeight="1"/>
    <row r="1857" s="6" customFormat="1" ht="15" customHeight="1"/>
    <row r="1858" s="6" customFormat="1" ht="15" customHeight="1"/>
    <row r="1859" s="6" customFormat="1" ht="15" customHeight="1"/>
    <row r="1860" s="6" customFormat="1" ht="15" customHeight="1"/>
    <row r="1861" s="6" customFormat="1" ht="15" customHeight="1"/>
    <row r="1862" s="6" customFormat="1" ht="15" customHeight="1"/>
    <row r="1863" s="6" customFormat="1" ht="15" customHeight="1"/>
    <row r="1864" s="6" customFormat="1" ht="15" customHeight="1"/>
    <row r="1865" s="6" customFormat="1" ht="15" customHeight="1"/>
    <row r="1866" s="6" customFormat="1" ht="15" customHeight="1"/>
    <row r="1867" s="6" customFormat="1" ht="15" customHeight="1"/>
    <row r="1868" s="6" customFormat="1" ht="15" customHeight="1"/>
    <row r="1869" s="6" customFormat="1" ht="15" customHeight="1"/>
    <row r="1870" s="6" customFormat="1" ht="15" customHeight="1"/>
    <row r="1871" s="6" customFormat="1" ht="15" customHeight="1"/>
    <row r="1872" s="6" customFormat="1" ht="15" customHeight="1"/>
    <row r="1873" s="6" customFormat="1" ht="15" customHeight="1"/>
    <row r="1874" s="6" customFormat="1" ht="15" customHeight="1"/>
    <row r="1875" s="6" customFormat="1" ht="15" customHeight="1"/>
    <row r="1876" s="6" customFormat="1" ht="15" customHeight="1"/>
    <row r="1877" s="6" customFormat="1" ht="15" customHeight="1"/>
    <row r="1878" s="6" customFormat="1" ht="15" customHeight="1"/>
    <row r="1879" s="6" customFormat="1" ht="15" customHeight="1"/>
    <row r="1880" s="6" customFormat="1" ht="15" customHeight="1"/>
    <row r="1881" s="6" customFormat="1" ht="15" customHeight="1"/>
    <row r="1882" s="6" customFormat="1" ht="15" customHeight="1"/>
    <row r="1883" s="6" customFormat="1" ht="15" customHeight="1"/>
    <row r="1884" s="6" customFormat="1" ht="15" customHeight="1"/>
    <row r="1885" s="6" customFormat="1" ht="15" customHeight="1"/>
    <row r="1886" s="6" customFormat="1" ht="15" customHeight="1"/>
    <row r="1887" s="6" customFormat="1" ht="15" customHeight="1"/>
    <row r="1888" s="6" customFormat="1" ht="15" customHeight="1"/>
    <row r="1889" s="6" customFormat="1" ht="15" customHeight="1"/>
    <row r="1890" s="6" customFormat="1" ht="15" customHeight="1"/>
    <row r="1891" s="6" customFormat="1" ht="15" customHeight="1"/>
    <row r="1892" s="6" customFormat="1" ht="15" customHeight="1"/>
    <row r="1893" s="6" customFormat="1" ht="15" customHeight="1"/>
    <row r="1894" s="6" customFormat="1" ht="15" customHeight="1"/>
    <row r="1895" s="6" customFormat="1" ht="15" customHeight="1"/>
    <row r="1896" s="6" customFormat="1" ht="15" customHeight="1"/>
    <row r="1897" s="6" customFormat="1" ht="15" customHeight="1"/>
    <row r="1898" s="6" customFormat="1" ht="15" customHeight="1"/>
    <row r="1899" s="6" customFormat="1" ht="15" customHeight="1"/>
    <row r="1900" s="6" customFormat="1" ht="15" customHeight="1"/>
    <row r="1901" s="6" customFormat="1" ht="15" customHeight="1"/>
    <row r="1902" s="6" customFormat="1" ht="15" customHeight="1"/>
    <row r="1903" s="6" customFormat="1" ht="15" customHeight="1"/>
    <row r="1904" s="6" customFormat="1" ht="15" customHeight="1"/>
    <row r="1905" s="6" customFormat="1" ht="15" customHeight="1"/>
    <row r="1906" s="6" customFormat="1" ht="15" customHeight="1"/>
    <row r="1907" s="6" customFormat="1" ht="15" customHeight="1"/>
    <row r="1908" s="6" customFormat="1" ht="15" customHeight="1"/>
    <row r="1909" s="6" customFormat="1" ht="15" customHeight="1"/>
    <row r="1910" s="6" customFormat="1" ht="15" customHeight="1"/>
    <row r="1911" s="6" customFormat="1" ht="15" customHeight="1"/>
    <row r="1912" s="6" customFormat="1" ht="15" customHeight="1"/>
    <row r="1913" s="6" customFormat="1" ht="15" customHeight="1"/>
    <row r="1914" s="6" customFormat="1" ht="15" customHeight="1"/>
    <row r="1915" s="6" customFormat="1" ht="15" customHeight="1"/>
    <row r="1916" s="6" customFormat="1" ht="15" customHeight="1"/>
    <row r="1917" s="6" customFormat="1" ht="15" customHeight="1"/>
    <row r="1918" s="6" customFormat="1" ht="15" customHeight="1"/>
    <row r="1919" s="6" customFormat="1" ht="15" customHeight="1"/>
    <row r="1920" s="6" customFormat="1" ht="15" customHeight="1"/>
    <row r="1921" s="6" customFormat="1" ht="15" customHeight="1"/>
    <row r="1922" s="6" customFormat="1" ht="15" customHeight="1"/>
    <row r="1923" s="6" customFormat="1" ht="15" customHeight="1"/>
    <row r="1924" s="6" customFormat="1" ht="15" customHeight="1"/>
    <row r="1925" s="6" customFormat="1" ht="15" customHeight="1"/>
    <row r="1926" s="6" customFormat="1" ht="15" customHeight="1"/>
    <row r="1927" s="6" customFormat="1" ht="15" customHeight="1"/>
    <row r="1928" s="6" customFormat="1" ht="15" customHeight="1"/>
    <row r="1929" s="6" customFormat="1" ht="15" customHeight="1"/>
    <row r="1930" s="6" customFormat="1" ht="15" customHeight="1"/>
    <row r="1931" s="6" customFormat="1" ht="15" customHeight="1"/>
    <row r="1932" s="6" customFormat="1" ht="15" customHeight="1"/>
    <row r="1933" s="6" customFormat="1" ht="15" customHeight="1"/>
    <row r="1934" s="6" customFormat="1" ht="15" customHeight="1"/>
    <row r="1935" s="6" customFormat="1" ht="15" customHeight="1"/>
    <row r="1936" s="6" customFormat="1" ht="15" customHeight="1"/>
    <row r="1937" s="6" customFormat="1" ht="15" customHeight="1"/>
    <row r="1938" s="6" customFormat="1" ht="15" customHeight="1"/>
    <row r="1939" s="6" customFormat="1" ht="15" customHeight="1"/>
    <row r="1940" s="6" customFormat="1" ht="15" customHeight="1"/>
    <row r="1941" s="6" customFormat="1" ht="15" customHeight="1"/>
    <row r="1942" s="6" customFormat="1" ht="15" customHeight="1"/>
    <row r="1943" s="6" customFormat="1" ht="15" customHeight="1"/>
    <row r="1944" s="6" customFormat="1" ht="15" customHeight="1"/>
    <row r="1945" s="6" customFormat="1" ht="15" customHeight="1"/>
    <row r="1946" s="6" customFormat="1" ht="15" customHeight="1"/>
    <row r="1947" s="6" customFormat="1" ht="15" customHeight="1"/>
    <row r="1948" s="6" customFormat="1" ht="15" customHeight="1"/>
    <row r="1949" s="6" customFormat="1" ht="15" customHeight="1"/>
    <row r="1950" s="6" customFormat="1" ht="15" customHeight="1"/>
    <row r="1951" s="6" customFormat="1" ht="15" customHeight="1"/>
    <row r="1952" s="6" customFormat="1" ht="15" customHeight="1"/>
    <row r="1953" s="6" customFormat="1" ht="15" customHeight="1"/>
    <row r="1954" s="6" customFormat="1" ht="15" customHeight="1"/>
    <row r="1955" s="6" customFormat="1" ht="15" customHeight="1"/>
    <row r="1956" s="6" customFormat="1" ht="15" customHeight="1"/>
    <row r="1957" s="6" customFormat="1" ht="15" customHeight="1"/>
    <row r="1958" s="6" customFormat="1" ht="15" customHeight="1"/>
    <row r="1959" s="6" customFormat="1" ht="15" customHeight="1"/>
    <row r="1960" s="6" customFormat="1" ht="15" customHeight="1"/>
    <row r="1961" s="6" customFormat="1" ht="15" customHeight="1"/>
    <row r="1962" s="6" customFormat="1" ht="15" customHeight="1"/>
    <row r="1963" s="6" customFormat="1" ht="15" customHeight="1"/>
    <row r="1964" s="6" customFormat="1" ht="15" customHeight="1"/>
    <row r="1965" s="6" customFormat="1" ht="15" customHeight="1"/>
    <row r="1966" s="6" customFormat="1" ht="15" customHeight="1"/>
    <row r="1967" s="6" customFormat="1" ht="15" customHeight="1"/>
    <row r="1968" s="6" customFormat="1" ht="15" customHeight="1"/>
    <row r="1969" s="6" customFormat="1" ht="15" customHeight="1"/>
    <row r="1970" s="6" customFormat="1" ht="15" customHeight="1"/>
    <row r="1971" s="6" customFormat="1" ht="15" customHeight="1"/>
    <row r="1972" s="6" customFormat="1" ht="15" customHeight="1"/>
    <row r="1973" s="6" customFormat="1" ht="15" customHeight="1"/>
    <row r="1974" s="6" customFormat="1" ht="15" customHeight="1"/>
    <row r="1975" s="6" customFormat="1" ht="15" customHeight="1"/>
    <row r="1976" s="6" customFormat="1" ht="15" customHeight="1"/>
    <row r="1977" s="6" customFormat="1" ht="15" customHeight="1"/>
    <row r="1978" s="6" customFormat="1" ht="15" customHeight="1"/>
    <row r="1979" s="6" customFormat="1" ht="15" customHeight="1"/>
    <row r="1980" s="6" customFormat="1" ht="15" customHeight="1"/>
    <row r="1981" s="6" customFormat="1" ht="15" customHeight="1"/>
    <row r="1982" s="6" customFormat="1" ht="15" customHeight="1"/>
    <row r="1983" s="6" customFormat="1" ht="15" customHeight="1"/>
    <row r="1984" s="6" customFormat="1" ht="15" customHeight="1"/>
    <row r="1985" s="6" customFormat="1" ht="15" customHeight="1"/>
    <row r="1986" s="6" customFormat="1" ht="15" customHeight="1"/>
    <row r="1987" s="6" customFormat="1" ht="15" customHeight="1"/>
    <row r="1988" s="6" customFormat="1" ht="15" customHeight="1"/>
    <row r="1989" s="6" customFormat="1" ht="15" customHeight="1"/>
    <row r="1990" s="6" customFormat="1" ht="15" customHeight="1"/>
    <row r="1991" s="6" customFormat="1" ht="15" customHeight="1"/>
    <row r="1992" s="6" customFormat="1" ht="15" customHeight="1"/>
    <row r="1993" s="6" customFormat="1" ht="15" customHeight="1"/>
    <row r="1994" s="6" customFormat="1" ht="15" customHeight="1"/>
    <row r="1995" s="6" customFormat="1" ht="15" customHeight="1"/>
    <row r="1996" s="6" customFormat="1" ht="15" customHeight="1"/>
    <row r="1997" s="6" customFormat="1" ht="15" customHeight="1"/>
    <row r="1998" s="6" customFormat="1" ht="15" customHeight="1"/>
    <row r="1999" s="6" customFormat="1" ht="15" customHeight="1"/>
    <row r="2000" s="6" customFormat="1" ht="15" customHeight="1"/>
    <row r="2001" s="6" customFormat="1" ht="15" customHeight="1"/>
    <row r="2002" s="6" customFormat="1" ht="15" customHeight="1"/>
    <row r="2003" s="6" customFormat="1" ht="15" customHeight="1"/>
    <row r="2004" s="6" customFormat="1" ht="15" customHeight="1"/>
    <row r="2005" s="6" customFormat="1" ht="15" customHeight="1"/>
    <row r="2006" s="6" customFormat="1" ht="15" customHeight="1"/>
    <row r="2007" s="6" customFormat="1" ht="15" customHeight="1"/>
    <row r="2008" s="6" customFormat="1" ht="15" customHeight="1"/>
    <row r="2009" s="6" customFormat="1" ht="15" customHeight="1"/>
    <row r="2010" s="6" customFormat="1" ht="15" customHeight="1"/>
    <row r="2011" s="6" customFormat="1" ht="15" customHeight="1"/>
    <row r="2012" s="6" customFormat="1" ht="15" customHeight="1"/>
    <row r="2013" s="6" customFormat="1" ht="15" customHeight="1"/>
    <row r="2014" s="6" customFormat="1" ht="15" customHeight="1"/>
    <row r="2015" s="6" customFormat="1" ht="15" customHeight="1"/>
    <row r="2016" s="6" customFormat="1" ht="15" customHeight="1"/>
    <row r="2017" s="6" customFormat="1" ht="15" customHeight="1"/>
    <row r="2018" s="6" customFormat="1" ht="15" customHeight="1"/>
    <row r="2019" s="6" customFormat="1" ht="15" customHeight="1"/>
    <row r="2020" s="6" customFormat="1" ht="15" customHeight="1"/>
    <row r="2021" s="6" customFormat="1" ht="15" customHeight="1"/>
    <row r="2022" s="6" customFormat="1" ht="15" customHeight="1"/>
    <row r="2023" s="6" customFormat="1" ht="15" customHeight="1"/>
    <row r="2024" s="6" customFormat="1" ht="15" customHeight="1"/>
    <row r="2025" s="6" customFormat="1" ht="15" customHeight="1"/>
    <row r="2026" s="6" customFormat="1" ht="15" customHeight="1"/>
    <row r="2027" s="6" customFormat="1" ht="15" customHeight="1"/>
    <row r="2028" s="6" customFormat="1" ht="15" customHeight="1"/>
    <row r="2029" s="6" customFormat="1" ht="15" customHeight="1"/>
    <row r="2030" s="6" customFormat="1" ht="15" customHeight="1"/>
    <row r="2031" s="6" customFormat="1" ht="15" customHeight="1"/>
    <row r="2032" s="6" customFormat="1" ht="15" customHeight="1"/>
    <row r="2033" s="6" customFormat="1" ht="15" customHeight="1"/>
    <row r="2034" s="6" customFormat="1" ht="15" customHeight="1"/>
    <row r="2035" s="6" customFormat="1" ht="15" customHeight="1"/>
    <row r="2036" s="6" customFormat="1" ht="15" customHeight="1"/>
    <row r="2037" s="6" customFormat="1" ht="15" customHeight="1"/>
    <row r="2038" s="6" customFormat="1" ht="15" customHeight="1"/>
    <row r="2039" s="6" customFormat="1" ht="15" customHeight="1"/>
    <row r="2040" s="6" customFormat="1" ht="15" customHeight="1"/>
    <row r="2041" s="6" customFormat="1" ht="15" customHeight="1"/>
    <row r="2042" s="6" customFormat="1" ht="15" customHeight="1"/>
    <row r="2043" s="6" customFormat="1" ht="15" customHeight="1"/>
    <row r="2044" s="6" customFormat="1" ht="15" customHeight="1"/>
    <row r="2045" s="6" customFormat="1" ht="15" customHeight="1"/>
    <row r="2046" s="6" customFormat="1" ht="15" customHeight="1"/>
    <row r="2047" s="6" customFormat="1" ht="15" customHeight="1"/>
    <row r="2048" s="6" customFormat="1" ht="15" customHeight="1"/>
    <row r="2049" s="6" customFormat="1" ht="15" customHeight="1"/>
    <row r="2050" s="6" customFormat="1" ht="15" customHeight="1"/>
    <row r="2051" s="6" customFormat="1" ht="15" customHeight="1"/>
    <row r="2052" s="6" customFormat="1" ht="15" customHeight="1"/>
    <row r="2053" s="6" customFormat="1" ht="15" customHeight="1"/>
    <row r="2054" s="6" customFormat="1" ht="15" customHeight="1"/>
    <row r="2055" s="6" customFormat="1" ht="15" customHeight="1"/>
    <row r="2056" s="6" customFormat="1" ht="15" customHeight="1"/>
    <row r="2057" s="6" customFormat="1" ht="15" customHeight="1"/>
    <row r="2058" s="6" customFormat="1" ht="15" customHeight="1"/>
    <row r="2059" s="6" customFormat="1" ht="15" customHeight="1"/>
    <row r="2060" s="6" customFormat="1" ht="15" customHeight="1"/>
    <row r="2061" s="6" customFormat="1" ht="15" customHeight="1"/>
    <row r="2062" s="6" customFormat="1" ht="15" customHeight="1"/>
    <row r="2063" s="6" customFormat="1" ht="15" customHeight="1"/>
    <row r="2064" s="6" customFormat="1" ht="15" customHeight="1"/>
    <row r="2065" s="6" customFormat="1" ht="15" customHeight="1"/>
    <row r="2066" s="6" customFormat="1" ht="15" customHeight="1"/>
    <row r="2067" s="6" customFormat="1" ht="15" customHeight="1"/>
    <row r="2068" s="6" customFormat="1" ht="15" customHeight="1"/>
    <row r="2069" s="6" customFormat="1" ht="15" customHeight="1"/>
    <row r="2070" s="6" customFormat="1" ht="15" customHeight="1"/>
    <row r="2071" s="6" customFormat="1" ht="15" customHeight="1"/>
    <row r="2072" s="6" customFormat="1" ht="15" customHeight="1"/>
    <row r="2073" s="6" customFormat="1" ht="15" customHeight="1"/>
    <row r="2074" s="6" customFormat="1" ht="15" customHeight="1"/>
    <row r="2075" s="6" customFormat="1" ht="15" customHeight="1"/>
    <row r="2076" s="6" customFormat="1" ht="15" customHeight="1"/>
    <row r="2077" s="6" customFormat="1" ht="15" customHeight="1"/>
    <row r="2078" s="6" customFormat="1" ht="15" customHeight="1"/>
    <row r="2079" s="6" customFormat="1" ht="15" customHeight="1"/>
    <row r="2080" s="6" customFormat="1" ht="15" customHeight="1"/>
    <row r="2081" s="6" customFormat="1" ht="15" customHeight="1"/>
    <row r="2082" s="6" customFormat="1" ht="15" customHeight="1"/>
    <row r="2083" s="6" customFormat="1" ht="15" customHeight="1"/>
    <row r="2084" s="6" customFormat="1" ht="15" customHeight="1"/>
    <row r="2085" s="6" customFormat="1" ht="15" customHeight="1"/>
    <row r="2086" s="6" customFormat="1" ht="15" customHeight="1"/>
    <row r="2087" s="6" customFormat="1" ht="15" customHeight="1"/>
    <row r="2088" s="6" customFormat="1" ht="15" customHeight="1"/>
    <row r="2089" s="6" customFormat="1" ht="15" customHeight="1"/>
    <row r="2090" s="6" customFormat="1" ht="15" customHeight="1"/>
    <row r="2091" s="6" customFormat="1" ht="15" customHeight="1"/>
    <row r="2092" s="6" customFormat="1" ht="15" customHeight="1"/>
    <row r="2093" s="6" customFormat="1" ht="15" customHeight="1"/>
    <row r="2094" s="6" customFormat="1" ht="15" customHeight="1"/>
    <row r="2095" s="6" customFormat="1" ht="15" customHeight="1"/>
    <row r="2096" s="6" customFormat="1" ht="15" customHeight="1"/>
    <row r="2097" s="6" customFormat="1" ht="15" customHeight="1"/>
    <row r="2098" s="6" customFormat="1" ht="15" customHeight="1"/>
    <row r="2099" s="6" customFormat="1" ht="15" customHeight="1"/>
    <row r="2100" s="6" customFormat="1" ht="15" customHeight="1"/>
    <row r="2101" s="6" customFormat="1" ht="15" customHeight="1"/>
    <row r="2102" s="6" customFormat="1" ht="15" customHeight="1"/>
    <row r="2103" s="6" customFormat="1" ht="15" customHeight="1"/>
    <row r="2104" s="6" customFormat="1" ht="15" customHeight="1"/>
    <row r="2105" s="6" customFormat="1" ht="15" customHeight="1"/>
    <row r="2106" s="6" customFormat="1" ht="15" customHeight="1"/>
    <row r="2107" s="6" customFormat="1" ht="15" customHeight="1"/>
    <row r="2108" s="6" customFormat="1" ht="15" customHeight="1"/>
    <row r="2109" s="6" customFormat="1" ht="15" customHeight="1"/>
    <row r="2110" s="6" customFormat="1" ht="15" customHeight="1"/>
    <row r="2111" s="6" customFormat="1" ht="15" customHeight="1"/>
    <row r="2112" s="6" customFormat="1" ht="15" customHeight="1"/>
    <row r="2113" s="6" customFormat="1" ht="15" customHeight="1"/>
    <row r="2114" s="6" customFormat="1" ht="15" customHeight="1"/>
    <row r="2115" s="6" customFormat="1" ht="15" customHeight="1"/>
    <row r="2116" s="6" customFormat="1" ht="15" customHeight="1"/>
    <row r="2117" s="6" customFormat="1" ht="15" customHeight="1"/>
    <row r="2118" s="6" customFormat="1" ht="15" customHeight="1"/>
    <row r="2119" s="6" customFormat="1" ht="15" customHeight="1"/>
    <row r="2120" s="6" customFormat="1" ht="15" customHeight="1"/>
    <row r="2121" s="6" customFormat="1" ht="15" customHeight="1"/>
    <row r="2122" s="6" customFormat="1" ht="15" customHeight="1"/>
    <row r="2123" s="6" customFormat="1" ht="15" customHeight="1"/>
    <row r="2124" s="6" customFormat="1" ht="15" customHeight="1"/>
    <row r="2125" s="6" customFormat="1" ht="15" customHeight="1"/>
    <row r="2126" s="6" customFormat="1" ht="15" customHeight="1"/>
    <row r="2127" s="6" customFormat="1" ht="15" customHeight="1"/>
    <row r="2128" s="6" customFormat="1" ht="15" customHeight="1"/>
    <row r="2129" s="6" customFormat="1" ht="15" customHeight="1"/>
    <row r="2130" s="6" customFormat="1" ht="15" customHeight="1"/>
    <row r="2131" s="6" customFormat="1" ht="15" customHeight="1"/>
    <row r="2132" s="6" customFormat="1" ht="15" customHeight="1"/>
    <row r="2133" s="6" customFormat="1" ht="15" customHeight="1"/>
    <row r="2134" s="6" customFormat="1" ht="15" customHeight="1"/>
    <row r="2135" s="6" customFormat="1" ht="15" customHeight="1"/>
    <row r="2136" s="6" customFormat="1" ht="15" customHeight="1"/>
    <row r="2137" s="6" customFormat="1" ht="15" customHeight="1"/>
    <row r="2138" s="6" customFormat="1" ht="15" customHeight="1"/>
    <row r="2139" s="6" customFormat="1" ht="15" customHeight="1"/>
    <row r="2140" s="6" customFormat="1" ht="15" customHeight="1"/>
    <row r="2141" s="6" customFormat="1" ht="15" customHeight="1"/>
    <row r="2142" s="6" customFormat="1" ht="15" customHeight="1"/>
    <row r="2143" s="6" customFormat="1" ht="15" customHeight="1"/>
    <row r="2144" s="6" customFormat="1" ht="15" customHeight="1"/>
    <row r="2145" s="6" customFormat="1" ht="15" customHeight="1"/>
    <row r="2146" s="6" customFormat="1" ht="15" customHeight="1"/>
    <row r="2147" s="6" customFormat="1" ht="15" customHeight="1"/>
    <row r="2148" s="6" customFormat="1" ht="15" customHeight="1"/>
    <row r="2149" s="6" customFormat="1" ht="15" customHeight="1"/>
    <row r="2150" s="6" customFormat="1" ht="15" customHeight="1"/>
    <row r="2151" s="6" customFormat="1" ht="15" customHeight="1"/>
    <row r="2152" s="6" customFormat="1" ht="15" customHeight="1"/>
    <row r="2153" s="6" customFormat="1" ht="15" customHeight="1"/>
    <row r="2154" s="6" customFormat="1" ht="15" customHeight="1"/>
    <row r="2155" s="6" customFormat="1" ht="15" customHeight="1"/>
    <row r="2156" s="6" customFormat="1" ht="15" customHeight="1"/>
    <row r="2157" s="6" customFormat="1" ht="15" customHeight="1"/>
    <row r="2158" s="6" customFormat="1" ht="15" customHeight="1"/>
    <row r="2159" s="6" customFormat="1" ht="15" customHeight="1"/>
    <row r="2160" s="6" customFormat="1" ht="15" customHeight="1"/>
    <row r="2161" s="6" customFormat="1" ht="15" customHeight="1"/>
    <row r="2162" s="6" customFormat="1" ht="15" customHeight="1"/>
    <row r="2163" s="6" customFormat="1" ht="15" customHeight="1"/>
    <row r="2164" s="6" customFormat="1" ht="15" customHeight="1"/>
    <row r="2165" s="6" customFormat="1" ht="15" customHeight="1"/>
    <row r="2166" s="6" customFormat="1" ht="15" customHeight="1"/>
    <row r="2167" s="6" customFormat="1" ht="15" customHeight="1"/>
    <row r="2168" s="6" customFormat="1" ht="15" customHeight="1"/>
    <row r="2169" s="6" customFormat="1" ht="15" customHeight="1"/>
    <row r="2170" s="6" customFormat="1" ht="15" customHeight="1"/>
    <row r="2171" s="6" customFormat="1" ht="15" customHeight="1"/>
    <row r="2172" s="6" customFormat="1" ht="15" customHeight="1"/>
    <row r="2173" s="6" customFormat="1" ht="15" customHeight="1"/>
    <row r="2174" s="6" customFormat="1" ht="15" customHeight="1"/>
    <row r="2175" s="6" customFormat="1" ht="15" customHeight="1"/>
    <row r="2176" s="6" customFormat="1" ht="15" customHeight="1"/>
    <row r="2177" s="6" customFormat="1" ht="15" customHeight="1"/>
    <row r="2178" s="6" customFormat="1" ht="15" customHeight="1"/>
    <row r="2179" s="6" customFormat="1" ht="15" customHeight="1"/>
    <row r="2180" s="6" customFormat="1" ht="15" customHeight="1"/>
    <row r="2181" s="6" customFormat="1" ht="15" customHeight="1"/>
    <row r="2182" s="6" customFormat="1" ht="15" customHeight="1"/>
    <row r="2183" s="6" customFormat="1" ht="15" customHeight="1"/>
    <row r="2184" s="6" customFormat="1" ht="15" customHeight="1"/>
    <row r="2185" s="6" customFormat="1" ht="15" customHeight="1"/>
    <row r="2186" s="6" customFormat="1" ht="15" customHeight="1"/>
    <row r="2187" s="6" customFormat="1" ht="15" customHeight="1"/>
    <row r="2188" s="6" customFormat="1" ht="15" customHeight="1"/>
    <row r="2189" s="6" customFormat="1" ht="15" customHeight="1"/>
    <row r="2190" s="6" customFormat="1" ht="15" customHeight="1"/>
    <row r="2191" s="6" customFormat="1" ht="15" customHeight="1"/>
    <row r="2192" s="6" customFormat="1" ht="15" customHeight="1"/>
    <row r="2193" s="6" customFormat="1" ht="15" customHeight="1"/>
    <row r="2194" s="6" customFormat="1" ht="15" customHeight="1"/>
    <row r="2195" s="6" customFormat="1" ht="15" customHeight="1"/>
    <row r="2196" s="6" customFormat="1" ht="15" customHeight="1"/>
    <row r="2197" s="6" customFormat="1" ht="15" customHeight="1"/>
    <row r="2198" s="6" customFormat="1" ht="15" customHeight="1"/>
    <row r="2199" s="6" customFormat="1" ht="15" customHeight="1"/>
    <row r="2200" s="6" customFormat="1" ht="15" customHeight="1"/>
    <row r="2201" s="6" customFormat="1" ht="15" customHeight="1"/>
    <row r="2202" s="6" customFormat="1" ht="15" customHeight="1"/>
    <row r="2203" s="6" customFormat="1" ht="15" customHeight="1"/>
    <row r="2204" s="6" customFormat="1" ht="15" customHeight="1"/>
    <row r="2205" s="6" customFormat="1" ht="15" customHeight="1"/>
    <row r="2206" s="6" customFormat="1" ht="15" customHeight="1"/>
    <row r="2207" s="6" customFormat="1" ht="15" customHeight="1"/>
    <row r="2208" s="6" customFormat="1" ht="15" customHeight="1"/>
    <row r="2209" s="6" customFormat="1" ht="15" customHeight="1"/>
    <row r="2210" s="6" customFormat="1" ht="15" customHeight="1"/>
    <row r="2211" s="6" customFormat="1" ht="15" customHeight="1"/>
    <row r="2212" s="6" customFormat="1" ht="15" customHeight="1"/>
    <row r="2213" s="6" customFormat="1" ht="15" customHeight="1"/>
    <row r="2214" s="6" customFormat="1" ht="15" customHeight="1"/>
    <row r="2215" s="6" customFormat="1" ht="15" customHeight="1"/>
    <row r="2216" s="6" customFormat="1" ht="15" customHeight="1"/>
    <row r="2217" s="6" customFormat="1" ht="15" customHeight="1"/>
    <row r="2218" s="6" customFormat="1" ht="15" customHeight="1"/>
    <row r="2219" s="6" customFormat="1" ht="15" customHeight="1"/>
    <row r="2220" s="6" customFormat="1" ht="15" customHeight="1"/>
    <row r="2221" s="6" customFormat="1" ht="15" customHeight="1"/>
    <row r="2222" s="6" customFormat="1" ht="15" customHeight="1"/>
    <row r="2223" s="6" customFormat="1" ht="15" customHeight="1"/>
    <row r="2224" s="6" customFormat="1" ht="15" customHeight="1"/>
    <row r="2225" s="6" customFormat="1" ht="15" customHeight="1"/>
    <row r="2226" s="6" customFormat="1" ht="15" customHeight="1"/>
    <row r="2227" s="6" customFormat="1" ht="15" customHeight="1"/>
    <row r="2228" s="6" customFormat="1" ht="15" customHeight="1"/>
    <row r="2229" s="6" customFormat="1" ht="15" customHeight="1"/>
    <row r="2230" s="6" customFormat="1" ht="15" customHeight="1"/>
    <row r="2231" s="6" customFormat="1" ht="15" customHeight="1"/>
    <row r="2232" s="6" customFormat="1" ht="15" customHeight="1"/>
    <row r="2233" s="6" customFormat="1" ht="15" customHeight="1"/>
    <row r="2234" s="6" customFormat="1" ht="15" customHeight="1"/>
    <row r="2235" s="6" customFormat="1" ht="15" customHeight="1"/>
    <row r="2236" s="6" customFormat="1" ht="15" customHeight="1"/>
    <row r="2237" s="6" customFormat="1" ht="15" customHeight="1"/>
    <row r="2238" s="6" customFormat="1" ht="15" customHeight="1"/>
    <row r="2239" s="6" customFormat="1" ht="15" customHeight="1"/>
    <row r="2240" s="6" customFormat="1" ht="15" customHeight="1"/>
    <row r="2241" s="6" customFormat="1" ht="15" customHeight="1"/>
    <row r="2242" s="6" customFormat="1" ht="15" customHeight="1"/>
    <row r="2243" s="6" customFormat="1" ht="15" customHeight="1"/>
    <row r="2244" s="6" customFormat="1" ht="15" customHeight="1"/>
    <row r="2245" s="6" customFormat="1" ht="15" customHeight="1"/>
    <row r="2246" s="6" customFormat="1" ht="15" customHeight="1"/>
    <row r="2247" s="6" customFormat="1" ht="15" customHeight="1"/>
    <row r="2248" s="6" customFormat="1" ht="15" customHeight="1"/>
    <row r="2249" s="6" customFormat="1" ht="15" customHeight="1"/>
    <row r="2250" s="6" customFormat="1" ht="15" customHeight="1"/>
    <row r="2251" s="6" customFormat="1" ht="15" customHeight="1"/>
    <row r="2252" s="6" customFormat="1" ht="15" customHeight="1"/>
    <row r="2253" s="6" customFormat="1" ht="15" customHeight="1"/>
    <row r="2254" s="6" customFormat="1" ht="15" customHeight="1"/>
    <row r="2255" s="6" customFormat="1" ht="15" customHeight="1"/>
    <row r="2256" s="6" customFormat="1" ht="15" customHeight="1"/>
    <row r="2257" s="6" customFormat="1" ht="15" customHeight="1"/>
    <row r="2258" s="6" customFormat="1" ht="15" customHeight="1"/>
    <row r="2259" s="6" customFormat="1" ht="15" customHeight="1"/>
    <row r="2260" s="6" customFormat="1" ht="15" customHeight="1"/>
    <row r="2261" s="6" customFormat="1" ht="15" customHeight="1"/>
    <row r="2262" s="6" customFormat="1" ht="15" customHeight="1"/>
    <row r="2263" s="6" customFormat="1" ht="15" customHeight="1"/>
    <row r="2264" s="6" customFormat="1" ht="15" customHeight="1"/>
    <row r="2265" s="6" customFormat="1" ht="15" customHeight="1"/>
    <row r="2266" s="6" customFormat="1" ht="15" customHeight="1"/>
    <row r="2267" s="6" customFormat="1" ht="15" customHeight="1"/>
    <row r="2268" s="6" customFormat="1" ht="15" customHeight="1"/>
    <row r="2269" s="6" customFormat="1" ht="15" customHeight="1"/>
    <row r="2270" s="6" customFormat="1" ht="15" customHeight="1"/>
    <row r="2271" s="6" customFormat="1" ht="15" customHeight="1"/>
    <row r="2272" s="6" customFormat="1" ht="15" customHeight="1"/>
    <row r="2273" s="6" customFormat="1" ht="15" customHeight="1"/>
    <row r="2274" s="6" customFormat="1" ht="15" customHeight="1"/>
    <row r="2275" s="6" customFormat="1" ht="15" customHeight="1"/>
    <row r="2276" s="6" customFormat="1" ht="15" customHeight="1"/>
    <row r="2277" s="6" customFormat="1" ht="15" customHeight="1"/>
    <row r="2278" s="6" customFormat="1" ht="15" customHeight="1"/>
    <row r="2279" s="6" customFormat="1" ht="15" customHeight="1"/>
    <row r="2280" s="6" customFormat="1" ht="15" customHeight="1"/>
    <row r="2281" s="6" customFormat="1" ht="15" customHeight="1"/>
    <row r="2282" s="6" customFormat="1" ht="15" customHeight="1"/>
    <row r="2283" s="6" customFormat="1" ht="15" customHeight="1"/>
    <row r="2284" s="6" customFormat="1" ht="15" customHeight="1"/>
    <row r="2285" s="6" customFormat="1" ht="15" customHeight="1"/>
    <row r="2286" s="6" customFormat="1" ht="15" customHeight="1"/>
    <row r="2287" s="6" customFormat="1" ht="15" customHeight="1"/>
    <row r="2288" s="6" customFormat="1" ht="15" customHeight="1"/>
    <row r="2289" s="6" customFormat="1" ht="15" customHeight="1"/>
    <row r="2290" s="6" customFormat="1" ht="15" customHeight="1"/>
    <row r="2291" s="6" customFormat="1" ht="15" customHeight="1"/>
    <row r="2292" s="6" customFormat="1" ht="15" customHeight="1"/>
    <row r="2293" s="6" customFormat="1" ht="15" customHeight="1"/>
    <row r="2294" s="6" customFormat="1" ht="15" customHeight="1"/>
    <row r="2295" s="6" customFormat="1" ht="15" customHeight="1"/>
    <row r="2296" s="6" customFormat="1" ht="15" customHeight="1"/>
    <row r="2297" s="6" customFormat="1" ht="15" customHeight="1"/>
    <row r="2298" s="6" customFormat="1" ht="15" customHeight="1"/>
    <row r="2299" s="6" customFormat="1" ht="15" customHeight="1"/>
    <row r="2300" s="6" customFormat="1" ht="15" customHeight="1"/>
    <row r="2301" s="6" customFormat="1" ht="15" customHeight="1"/>
    <row r="2302" s="6" customFormat="1" ht="15" customHeight="1"/>
    <row r="2303" s="6" customFormat="1" ht="15" customHeight="1"/>
    <row r="2304" s="6" customFormat="1" ht="15" customHeight="1"/>
    <row r="2305" s="6" customFormat="1" ht="15" customHeight="1"/>
    <row r="2306" s="6" customFormat="1" ht="15" customHeight="1"/>
    <row r="2307" s="6" customFormat="1" ht="15" customHeight="1"/>
    <row r="2308" s="6" customFormat="1" ht="15" customHeight="1"/>
    <row r="2309" s="6" customFormat="1" ht="15" customHeight="1"/>
    <row r="2310" s="6" customFormat="1" ht="15" customHeight="1"/>
    <row r="2311" s="6" customFormat="1" ht="15" customHeight="1"/>
    <row r="2312" s="6" customFormat="1" ht="15" customHeight="1"/>
    <row r="2313" s="6" customFormat="1" ht="15" customHeight="1"/>
    <row r="2314" s="6" customFormat="1" ht="15" customHeight="1"/>
    <row r="2315" s="6" customFormat="1" ht="15" customHeight="1"/>
    <row r="2316" s="6" customFormat="1" ht="15" customHeight="1"/>
    <row r="2317" s="6" customFormat="1" ht="15" customHeight="1"/>
    <row r="2318" s="6" customFormat="1" ht="15" customHeight="1"/>
    <row r="2319" s="6" customFormat="1" ht="15" customHeight="1"/>
    <row r="2320" s="6" customFormat="1" ht="15" customHeight="1"/>
    <row r="2321" s="6" customFormat="1" ht="15" customHeight="1"/>
    <row r="2322" s="6" customFormat="1" ht="15" customHeight="1"/>
    <row r="2323" s="6" customFormat="1" ht="15" customHeight="1"/>
    <row r="2324" s="6" customFormat="1" ht="15" customHeight="1"/>
    <row r="2325" s="6" customFormat="1" ht="15" customHeight="1"/>
    <row r="2326" s="6" customFormat="1" ht="15" customHeight="1"/>
    <row r="2327" s="6" customFormat="1" ht="15" customHeight="1"/>
    <row r="2328" s="6" customFormat="1" ht="15" customHeight="1"/>
    <row r="2329" s="6" customFormat="1" ht="15" customHeight="1"/>
    <row r="2330" s="6" customFormat="1" ht="15" customHeight="1"/>
    <row r="2331" s="6" customFormat="1" ht="15" customHeight="1"/>
    <row r="2332" s="6" customFormat="1" ht="15" customHeight="1"/>
    <row r="2333" s="6" customFormat="1" ht="15" customHeight="1"/>
    <row r="2334" s="6" customFormat="1" ht="15" customHeight="1"/>
    <row r="2335" s="6" customFormat="1" ht="15" customHeight="1"/>
    <row r="2336" s="6" customFormat="1" ht="15" customHeight="1"/>
    <row r="2337" s="6" customFormat="1" ht="15" customHeight="1"/>
    <row r="2338" s="6" customFormat="1" ht="15" customHeight="1"/>
    <row r="2339" s="6" customFormat="1" ht="15" customHeight="1"/>
    <row r="2340" s="6" customFormat="1" ht="15" customHeight="1"/>
    <row r="2341" s="6" customFormat="1" ht="15" customHeight="1"/>
    <row r="2342" s="6" customFormat="1" ht="15" customHeight="1"/>
    <row r="2343" s="6" customFormat="1" ht="15" customHeight="1"/>
    <row r="2344" s="6" customFormat="1" ht="15" customHeight="1"/>
    <row r="2345" s="6" customFormat="1" ht="15" customHeight="1"/>
    <row r="2346" s="6" customFormat="1" ht="15" customHeight="1"/>
    <row r="2347" s="6" customFormat="1" ht="15" customHeight="1"/>
    <row r="2348" s="6" customFormat="1" ht="15" customHeight="1"/>
    <row r="2349" s="6" customFormat="1" ht="15" customHeight="1"/>
    <row r="2350" s="6" customFormat="1" ht="15" customHeight="1"/>
    <row r="2351" s="6" customFormat="1" ht="15" customHeight="1"/>
    <row r="2352" s="6" customFormat="1" ht="15" customHeight="1"/>
    <row r="2353" s="6" customFormat="1" ht="15" customHeight="1"/>
    <row r="2354" s="6" customFormat="1" ht="15" customHeight="1"/>
    <row r="2355" s="6" customFormat="1" ht="15" customHeight="1"/>
    <row r="2356" s="6" customFormat="1" ht="15" customHeight="1"/>
    <row r="2357" s="6" customFormat="1" ht="15" customHeight="1"/>
    <row r="2358" s="6" customFormat="1" ht="15" customHeight="1"/>
    <row r="2359" s="6" customFormat="1" ht="15" customHeight="1"/>
    <row r="2360" s="6" customFormat="1" ht="15" customHeight="1"/>
    <row r="2361" s="6" customFormat="1" ht="15" customHeight="1"/>
    <row r="2362" s="6" customFormat="1" ht="15" customHeight="1"/>
    <row r="2363" s="6" customFormat="1" ht="15" customHeight="1"/>
    <row r="2364" s="6" customFormat="1" ht="15" customHeight="1"/>
    <row r="2365" s="6" customFormat="1" ht="15" customHeight="1"/>
    <row r="2366" s="6" customFormat="1" ht="15" customHeight="1"/>
    <row r="2367" s="6" customFormat="1" ht="15" customHeight="1"/>
    <row r="2368" s="6" customFormat="1" ht="15" customHeight="1"/>
    <row r="2369" s="6" customFormat="1" ht="15" customHeight="1"/>
    <row r="2370" s="6" customFormat="1" ht="15" customHeight="1"/>
    <row r="2371" s="6" customFormat="1" ht="15" customHeight="1"/>
    <row r="2372" s="6" customFormat="1" ht="15" customHeight="1"/>
    <row r="2373" s="6" customFormat="1" ht="15" customHeight="1"/>
    <row r="2374" s="6" customFormat="1" ht="15" customHeight="1"/>
    <row r="2375" s="6" customFormat="1" ht="15" customHeight="1"/>
    <row r="2376" s="6" customFormat="1" ht="15" customHeight="1"/>
    <row r="2377" s="6" customFormat="1" ht="15" customHeight="1"/>
    <row r="2378" s="6" customFormat="1" ht="15" customHeight="1"/>
    <row r="2379" s="6" customFormat="1" ht="15" customHeight="1"/>
    <row r="2380" s="6" customFormat="1" ht="15" customHeight="1"/>
    <row r="2381" s="6" customFormat="1" ht="15" customHeight="1"/>
    <row r="2382" s="6" customFormat="1" ht="15" customHeight="1"/>
    <row r="2383" s="6" customFormat="1" ht="15" customHeight="1"/>
    <row r="2384" s="6" customFormat="1" ht="15" customHeight="1"/>
    <row r="2385" s="6" customFormat="1" ht="15" customHeight="1"/>
    <row r="2386" s="6" customFormat="1" ht="15" customHeight="1"/>
    <row r="2387" s="6" customFormat="1" ht="15" customHeight="1"/>
    <row r="2388" s="6" customFormat="1" ht="15" customHeight="1"/>
    <row r="2389" s="6" customFormat="1" ht="15" customHeight="1"/>
    <row r="2390" s="6" customFormat="1" ht="15" customHeight="1"/>
    <row r="2391" s="6" customFormat="1" ht="15" customHeight="1"/>
    <row r="2392" s="6" customFormat="1" ht="15" customHeight="1"/>
    <row r="2393" s="6" customFormat="1" ht="15" customHeight="1"/>
    <row r="2394" s="6" customFormat="1" ht="15" customHeight="1"/>
    <row r="2395" s="6" customFormat="1" ht="15" customHeight="1"/>
    <row r="2396" s="6" customFormat="1" ht="15" customHeight="1"/>
    <row r="2397" s="6" customFormat="1" ht="15" customHeight="1"/>
    <row r="2398" s="6" customFormat="1" ht="15" customHeight="1"/>
    <row r="2399" s="6" customFormat="1" ht="15" customHeight="1"/>
    <row r="2400" s="6" customFormat="1" ht="15" customHeight="1"/>
    <row r="2401" s="6" customFormat="1" ht="15" customHeight="1"/>
    <row r="2402" s="6" customFormat="1" ht="15" customHeight="1"/>
    <row r="2403" s="6" customFormat="1" ht="15" customHeight="1"/>
    <row r="2404" s="6" customFormat="1" ht="15" customHeight="1"/>
    <row r="2405" s="6" customFormat="1" ht="15" customHeight="1"/>
    <row r="2406" s="6" customFormat="1" ht="15" customHeight="1"/>
    <row r="2407" s="6" customFormat="1" ht="15" customHeight="1"/>
    <row r="2408" s="6" customFormat="1" ht="15" customHeight="1"/>
    <row r="2409" s="6" customFormat="1" ht="15" customHeight="1"/>
    <row r="2410" s="6" customFormat="1" ht="15" customHeight="1"/>
    <row r="2411" s="6" customFormat="1" ht="15" customHeight="1"/>
    <row r="2412" s="6" customFormat="1" ht="15" customHeight="1"/>
    <row r="2413" s="6" customFormat="1" ht="15" customHeight="1"/>
    <row r="2414" s="6" customFormat="1" ht="15" customHeight="1"/>
    <row r="2415" s="6" customFormat="1" ht="15" customHeight="1"/>
    <row r="2416" s="6" customFormat="1" ht="15" customHeight="1"/>
    <row r="2417" s="6" customFormat="1" ht="15" customHeight="1"/>
    <row r="2418" s="6" customFormat="1" ht="15" customHeight="1"/>
    <row r="2419" s="6" customFormat="1" ht="15" customHeight="1"/>
    <row r="2420" s="6" customFormat="1" ht="15" customHeight="1"/>
    <row r="2421" s="6" customFormat="1" ht="15" customHeight="1"/>
    <row r="2422" s="6" customFormat="1" ht="15" customHeight="1"/>
    <row r="2423" s="6" customFormat="1" ht="15" customHeight="1"/>
    <row r="2424" s="6" customFormat="1" ht="15" customHeight="1"/>
    <row r="2425" s="6" customFormat="1" ht="15" customHeight="1"/>
    <row r="2426" s="6" customFormat="1" ht="15" customHeight="1"/>
    <row r="2427" s="6" customFormat="1" ht="15" customHeight="1"/>
    <row r="2428" s="6" customFormat="1" ht="15" customHeight="1"/>
    <row r="2429" s="6" customFormat="1" ht="15" customHeight="1"/>
    <row r="2430" s="6" customFormat="1" ht="15" customHeight="1"/>
    <row r="2431" s="6" customFormat="1" ht="15" customHeight="1"/>
    <row r="2432" s="6" customFormat="1" ht="15" customHeight="1"/>
    <row r="2433" s="6" customFormat="1" ht="15" customHeight="1"/>
    <row r="2434" s="6" customFormat="1" ht="15" customHeight="1"/>
    <row r="2435" s="6" customFormat="1" ht="15" customHeight="1"/>
    <row r="2436" s="6" customFormat="1" ht="15" customHeight="1"/>
    <row r="2437" s="6" customFormat="1" ht="15" customHeight="1"/>
    <row r="2438" s="6" customFormat="1" ht="15" customHeight="1"/>
    <row r="2439" s="6" customFormat="1" ht="15" customHeight="1"/>
    <row r="2440" s="6" customFormat="1" ht="15" customHeight="1"/>
    <row r="2441" s="6" customFormat="1" ht="15" customHeight="1"/>
    <row r="2442" s="6" customFormat="1" ht="15" customHeight="1"/>
    <row r="2443" s="6" customFormat="1" ht="15" customHeight="1"/>
    <row r="2444" s="6" customFormat="1" ht="15" customHeight="1"/>
    <row r="2445" s="6" customFormat="1" ht="15" customHeight="1"/>
    <row r="2446" s="6" customFormat="1" ht="15" customHeight="1"/>
    <row r="2447" s="6" customFormat="1" ht="15" customHeight="1"/>
    <row r="2448" s="6" customFormat="1" ht="15" customHeight="1"/>
    <row r="2449" s="6" customFormat="1" ht="15" customHeight="1"/>
    <row r="2450" s="6" customFormat="1" ht="15" customHeight="1"/>
    <row r="2451" s="6" customFormat="1" ht="15" customHeight="1"/>
    <row r="2452" s="6" customFormat="1" ht="15" customHeight="1"/>
    <row r="2453" s="6" customFormat="1" ht="15" customHeight="1"/>
    <row r="2454" s="6" customFormat="1" ht="15" customHeight="1"/>
    <row r="2455" s="6" customFormat="1" ht="15" customHeight="1"/>
    <row r="2456" s="6" customFormat="1" ht="15" customHeight="1"/>
    <row r="2457" s="6" customFormat="1" ht="15" customHeight="1"/>
    <row r="2458" s="6" customFormat="1" ht="15" customHeight="1"/>
    <row r="2459" s="6" customFormat="1" ht="15" customHeight="1"/>
    <row r="2460" s="6" customFormat="1" ht="15" customHeight="1"/>
    <row r="2461" s="6" customFormat="1" ht="15" customHeight="1"/>
    <row r="2462" s="6" customFormat="1" ht="15" customHeight="1"/>
    <row r="2463" s="6" customFormat="1" ht="15" customHeight="1"/>
    <row r="2464" s="6" customFormat="1" ht="15" customHeight="1"/>
    <row r="2465" s="6" customFormat="1" ht="15" customHeight="1"/>
    <row r="2466" s="6" customFormat="1" ht="15" customHeight="1"/>
    <row r="2467" s="6" customFormat="1" ht="15" customHeight="1"/>
    <row r="2468" s="6" customFormat="1" ht="15" customHeight="1"/>
    <row r="2469" s="6" customFormat="1" ht="15" customHeight="1"/>
    <row r="2470" s="6" customFormat="1" ht="15" customHeight="1"/>
    <row r="2471" s="6" customFormat="1" ht="15" customHeight="1"/>
    <row r="2472" s="6" customFormat="1" ht="15" customHeight="1"/>
    <row r="2473" s="6" customFormat="1" ht="15" customHeight="1"/>
    <row r="2474" s="6" customFormat="1" ht="15" customHeight="1"/>
    <row r="2475" s="6" customFormat="1" ht="15" customHeight="1"/>
    <row r="2476" s="6" customFormat="1" ht="15" customHeight="1"/>
    <row r="2477" s="6" customFormat="1" ht="15" customHeight="1"/>
    <row r="2478" s="6" customFormat="1" ht="15" customHeight="1"/>
    <row r="2479" s="6" customFormat="1" ht="15" customHeight="1"/>
    <row r="2480" s="6" customFormat="1" ht="15" customHeight="1"/>
    <row r="2481" s="6" customFormat="1" ht="15" customHeight="1"/>
    <row r="2482" s="6" customFormat="1" ht="15" customHeight="1"/>
    <row r="2483" s="6" customFormat="1" ht="15" customHeight="1"/>
    <row r="2484" s="6" customFormat="1" ht="15" customHeight="1"/>
    <row r="2485" s="6" customFormat="1" ht="15" customHeight="1"/>
    <row r="2486" s="6" customFormat="1" ht="15" customHeight="1"/>
    <row r="2487" s="6" customFormat="1" ht="15" customHeight="1"/>
    <row r="2488" s="6" customFormat="1" ht="15" customHeight="1"/>
    <row r="2489" s="6" customFormat="1" ht="15" customHeight="1"/>
    <row r="2490" s="6" customFormat="1" ht="15" customHeight="1"/>
    <row r="2491" s="6" customFormat="1" ht="15" customHeight="1"/>
    <row r="2492" s="6" customFormat="1" ht="15" customHeight="1"/>
    <row r="2493" s="6" customFormat="1" ht="15" customHeight="1"/>
    <row r="2494" s="6" customFormat="1" ht="15" customHeight="1"/>
    <row r="2495" s="6" customFormat="1" ht="15" customHeight="1"/>
    <row r="2496" s="6" customFormat="1" ht="15" customHeight="1"/>
    <row r="2497" s="6" customFormat="1" ht="15" customHeight="1"/>
    <row r="2498" s="6" customFormat="1" ht="15" customHeight="1"/>
    <row r="2499" s="6" customFormat="1" ht="15" customHeight="1"/>
    <row r="2500" s="6" customFormat="1" ht="15" customHeight="1"/>
    <row r="2501" s="6" customFormat="1" ht="15" customHeight="1"/>
    <row r="2502" s="6" customFormat="1" ht="15" customHeight="1"/>
    <row r="2503" s="6" customFormat="1" ht="15" customHeight="1"/>
    <row r="2504" s="6" customFormat="1" ht="15" customHeight="1"/>
    <row r="2505" s="6" customFormat="1" ht="15" customHeight="1"/>
    <row r="2506" s="6" customFormat="1" ht="15" customHeight="1"/>
    <row r="2507" s="6" customFormat="1" ht="15" customHeight="1"/>
    <row r="2508" s="6" customFormat="1" ht="15" customHeight="1"/>
    <row r="2509" s="6" customFormat="1" ht="15" customHeight="1"/>
    <row r="2510" s="6" customFormat="1" ht="15" customHeight="1"/>
    <row r="2511" s="6" customFormat="1" ht="15" customHeight="1"/>
    <row r="2512" s="6" customFormat="1" ht="15" customHeight="1"/>
    <row r="2513" s="6" customFormat="1" ht="15" customHeight="1"/>
    <row r="2514" s="6" customFormat="1" ht="15" customHeight="1"/>
    <row r="2515" s="6" customFormat="1" ht="15" customHeight="1"/>
    <row r="2516" s="6" customFormat="1" ht="15" customHeight="1"/>
    <row r="2517" s="6" customFormat="1" ht="15" customHeight="1"/>
    <row r="2518" s="6" customFormat="1" ht="15" customHeight="1"/>
    <row r="2519" s="6" customFormat="1" ht="15" customHeight="1"/>
    <row r="2520" s="6" customFormat="1" ht="15" customHeight="1"/>
    <row r="2521" s="6" customFormat="1" ht="15" customHeight="1"/>
    <row r="2522" s="6" customFormat="1" ht="15" customHeight="1"/>
    <row r="2523" s="6" customFormat="1" ht="15" customHeight="1"/>
    <row r="2524" s="6" customFormat="1" ht="15" customHeight="1"/>
    <row r="2525" s="6" customFormat="1" ht="15" customHeight="1"/>
    <row r="2526" s="6" customFormat="1" ht="15" customHeight="1"/>
    <row r="2527" s="6" customFormat="1" ht="15" customHeight="1"/>
    <row r="2528" s="6" customFormat="1" ht="15" customHeight="1"/>
    <row r="2529" s="6" customFormat="1" ht="15" customHeight="1"/>
    <row r="2530" s="6" customFormat="1" ht="15" customHeight="1"/>
    <row r="2531" s="6" customFormat="1" ht="15" customHeight="1"/>
    <row r="2532" s="6" customFormat="1" ht="15" customHeight="1"/>
    <row r="2533" s="6" customFormat="1" ht="15" customHeight="1"/>
    <row r="2534" s="6" customFormat="1" ht="15" customHeight="1"/>
    <row r="2535" s="6" customFormat="1" ht="15" customHeight="1"/>
    <row r="2536" s="6" customFormat="1" ht="15" customHeight="1"/>
    <row r="2537" s="6" customFormat="1" ht="15" customHeight="1"/>
    <row r="2538" s="6" customFormat="1" ht="15" customHeight="1"/>
    <row r="2539" s="6" customFormat="1" ht="15" customHeight="1"/>
    <row r="2540" s="6" customFormat="1" ht="15" customHeight="1"/>
    <row r="2541" s="6" customFormat="1" ht="15" customHeight="1"/>
    <row r="2542" s="6" customFormat="1" ht="15" customHeight="1"/>
    <row r="2543" s="6" customFormat="1" ht="15" customHeight="1"/>
    <row r="2544" s="6" customFormat="1" ht="15" customHeight="1"/>
    <row r="2545" s="6" customFormat="1" ht="15" customHeight="1"/>
    <row r="2546" s="6" customFormat="1" ht="15" customHeight="1"/>
    <row r="2547" s="6" customFormat="1" ht="15" customHeight="1"/>
    <row r="2548" s="6" customFormat="1" ht="15" customHeight="1"/>
    <row r="2549" s="6" customFormat="1" ht="15" customHeight="1"/>
    <row r="2550" s="6" customFormat="1" ht="15" customHeight="1"/>
    <row r="2551" s="6" customFormat="1" ht="15" customHeight="1"/>
    <row r="2552" s="6" customFormat="1" ht="15" customHeight="1"/>
    <row r="2553" s="6" customFormat="1" ht="15" customHeight="1"/>
    <row r="2554" s="6" customFormat="1" ht="15" customHeight="1"/>
    <row r="2555" s="6" customFormat="1" ht="15" customHeight="1"/>
    <row r="2556" s="6" customFormat="1" ht="15" customHeight="1"/>
    <row r="2557" s="6" customFormat="1" ht="15" customHeight="1"/>
    <row r="2558" s="6" customFormat="1" ht="15" customHeight="1"/>
    <row r="2559" s="6" customFormat="1" ht="15" customHeight="1"/>
    <row r="2560" s="6" customFormat="1" ht="15" customHeight="1"/>
    <row r="2561" s="6" customFormat="1" ht="15" customHeight="1"/>
    <row r="2562" s="6" customFormat="1" ht="15" customHeight="1"/>
    <row r="2563" s="6" customFormat="1" ht="15" customHeight="1"/>
    <row r="2564" s="6" customFormat="1" ht="15" customHeight="1"/>
    <row r="2565" s="6" customFormat="1" ht="15" customHeight="1"/>
    <row r="2566" s="6" customFormat="1" ht="15" customHeight="1"/>
    <row r="2567" s="6" customFormat="1" ht="15" customHeight="1"/>
    <row r="2568" s="6" customFormat="1" ht="15" customHeight="1"/>
    <row r="2569" s="6" customFormat="1" ht="15" customHeight="1"/>
    <row r="2570" s="6" customFormat="1" ht="15" customHeight="1"/>
    <row r="2571" s="6" customFormat="1" ht="15" customHeight="1"/>
    <row r="2572" s="6" customFormat="1" ht="15" customHeight="1"/>
    <row r="2573" s="6" customFormat="1" ht="15" customHeight="1"/>
    <row r="2574" s="6" customFormat="1" ht="15" customHeight="1"/>
    <row r="2575" s="6" customFormat="1" ht="15" customHeight="1"/>
    <row r="2576" s="6" customFormat="1" ht="15" customHeight="1"/>
    <row r="2577" s="6" customFormat="1" ht="15" customHeight="1"/>
    <row r="2578" s="6" customFormat="1" ht="15" customHeight="1"/>
    <row r="2579" s="6" customFormat="1" ht="15" customHeight="1"/>
    <row r="2580" s="6" customFormat="1" ht="15" customHeight="1"/>
    <row r="2581" s="6" customFormat="1" ht="15" customHeight="1"/>
    <row r="2582" s="6" customFormat="1" ht="15" customHeight="1"/>
    <row r="2583" s="6" customFormat="1" ht="15" customHeight="1"/>
    <row r="2584" s="6" customFormat="1" ht="15" customHeight="1"/>
    <row r="2585" s="6" customFormat="1" ht="15" customHeight="1"/>
    <row r="2586" s="6" customFormat="1" ht="15" customHeight="1"/>
    <row r="2587" s="6" customFormat="1" ht="15" customHeight="1"/>
    <row r="2588" s="6" customFormat="1" ht="15" customHeight="1"/>
    <row r="2589" s="6" customFormat="1" ht="15" customHeight="1"/>
    <row r="2590" s="6" customFormat="1" ht="15" customHeight="1"/>
    <row r="2591" s="6" customFormat="1" ht="15" customHeight="1"/>
    <row r="2592" s="6" customFormat="1" ht="15" customHeight="1"/>
    <row r="2593" s="6" customFormat="1" ht="15" customHeight="1"/>
    <row r="2594" s="6" customFormat="1" ht="15" customHeight="1"/>
    <row r="2595" s="6" customFormat="1" ht="15" customHeight="1"/>
    <row r="2596" s="6" customFormat="1" ht="15" customHeight="1"/>
    <row r="2597" s="6" customFormat="1" ht="15" customHeight="1"/>
    <row r="2598" s="6" customFormat="1" ht="15" customHeight="1"/>
    <row r="2599" s="6" customFormat="1" ht="15" customHeight="1"/>
    <row r="2600" s="6" customFormat="1" ht="15" customHeight="1"/>
    <row r="2601" s="6" customFormat="1" ht="15" customHeight="1"/>
    <row r="2602" s="6" customFormat="1" ht="15" customHeight="1"/>
    <row r="2603" s="6" customFormat="1" ht="15" customHeight="1"/>
    <row r="2604" s="6" customFormat="1" ht="15" customHeight="1"/>
    <row r="2605" s="6" customFormat="1" ht="15" customHeight="1"/>
    <row r="2606" s="6" customFormat="1" ht="15" customHeight="1"/>
    <row r="2607" s="6" customFormat="1" ht="15" customHeight="1"/>
    <row r="2608" s="6" customFormat="1" ht="15" customHeight="1"/>
    <row r="2609" s="6" customFormat="1" ht="15" customHeight="1"/>
    <row r="2610" s="6" customFormat="1" ht="15" customHeight="1"/>
    <row r="2611" s="6" customFormat="1" ht="15" customHeight="1"/>
    <row r="2612" s="6" customFormat="1" ht="15" customHeight="1"/>
    <row r="2613" s="6" customFormat="1" ht="15" customHeight="1"/>
    <row r="2614" s="6" customFormat="1" ht="15" customHeight="1"/>
    <row r="2615" s="6" customFormat="1" ht="15" customHeight="1"/>
    <row r="2616" s="6" customFormat="1" ht="15" customHeight="1"/>
    <row r="2617" s="6" customFormat="1" ht="15" customHeight="1"/>
    <row r="2618" s="6" customFormat="1" ht="15" customHeight="1"/>
    <row r="2619" s="6" customFormat="1" ht="15" customHeight="1"/>
    <row r="2620" s="6" customFormat="1" ht="15" customHeight="1"/>
    <row r="2621" s="6" customFormat="1" ht="15" customHeight="1"/>
    <row r="2622" s="6" customFormat="1" ht="15" customHeight="1"/>
    <row r="2623" s="6" customFormat="1" ht="15" customHeight="1"/>
    <row r="2624" s="6" customFormat="1" ht="15" customHeight="1"/>
    <row r="2625" s="6" customFormat="1" ht="15" customHeight="1"/>
    <row r="2626" s="6" customFormat="1" ht="15" customHeight="1"/>
    <row r="2627" s="6" customFormat="1" ht="15" customHeight="1"/>
    <row r="2628" s="6" customFormat="1" ht="15" customHeight="1"/>
    <row r="2629" s="6" customFormat="1" ht="15" customHeight="1"/>
    <row r="2630" s="6" customFormat="1" ht="15" customHeight="1"/>
    <row r="2631" s="6" customFormat="1" ht="15" customHeight="1"/>
    <row r="2632" s="6" customFormat="1" ht="15" customHeight="1"/>
    <row r="2633" s="6" customFormat="1" ht="15" customHeight="1"/>
    <row r="2634" s="6" customFormat="1" ht="15" customHeight="1"/>
    <row r="2635" s="6" customFormat="1" ht="15" customHeight="1"/>
    <row r="2636" s="6" customFormat="1" ht="15" customHeight="1"/>
    <row r="2637" s="6" customFormat="1" ht="15" customHeight="1"/>
    <row r="2638" s="6" customFormat="1" ht="15" customHeight="1"/>
    <row r="2639" s="6" customFormat="1" ht="15" customHeight="1"/>
    <row r="2640" s="6" customFormat="1" ht="15" customHeight="1"/>
    <row r="2641" s="6" customFormat="1" ht="15" customHeight="1"/>
    <row r="2642" s="6" customFormat="1" ht="15" customHeight="1"/>
    <row r="2643" s="6" customFormat="1" ht="15" customHeight="1"/>
    <row r="2644" s="6" customFormat="1" ht="15" customHeight="1"/>
    <row r="2645" s="6" customFormat="1" ht="15" customHeight="1"/>
    <row r="2646" s="6" customFormat="1" ht="15" customHeight="1"/>
    <row r="2647" s="6" customFormat="1" ht="15" customHeight="1"/>
    <row r="2648" s="6" customFormat="1" ht="15" customHeight="1"/>
    <row r="2649" s="6" customFormat="1" ht="15" customHeight="1"/>
    <row r="2650" s="6" customFormat="1" ht="15" customHeight="1"/>
    <row r="2651" s="6" customFormat="1" ht="15" customHeight="1"/>
    <row r="2652" s="6" customFormat="1" ht="15" customHeight="1"/>
    <row r="2653" s="6" customFormat="1" ht="15" customHeight="1"/>
    <row r="2654" s="6" customFormat="1" ht="15" customHeight="1"/>
    <row r="2655" s="6" customFormat="1" ht="15" customHeight="1"/>
    <row r="2656" s="6" customFormat="1" ht="15" customHeight="1"/>
    <row r="2657" s="6" customFormat="1" ht="15" customHeight="1"/>
    <row r="2658" s="6" customFormat="1" ht="15" customHeight="1"/>
    <row r="2659" s="6" customFormat="1" ht="15" customHeight="1"/>
    <row r="2660" s="6" customFormat="1" ht="15" customHeight="1"/>
    <row r="2661" s="6" customFormat="1" ht="15" customHeight="1"/>
    <row r="2662" s="6" customFormat="1" ht="15" customHeight="1"/>
    <row r="2663" s="6" customFormat="1" ht="15" customHeight="1"/>
    <row r="2664" s="6" customFormat="1" ht="15" customHeight="1"/>
    <row r="2665" s="6" customFormat="1" ht="15" customHeight="1"/>
    <row r="2666" s="6" customFormat="1" ht="15" customHeight="1"/>
    <row r="2667" s="6" customFormat="1" ht="15" customHeight="1"/>
    <row r="2668" s="6" customFormat="1" ht="15" customHeight="1"/>
    <row r="2669" s="6" customFormat="1" ht="15" customHeight="1"/>
    <row r="2670" s="6" customFormat="1" ht="15" customHeight="1"/>
    <row r="2671" s="6" customFormat="1" ht="15" customHeight="1"/>
    <row r="2672" s="6" customFormat="1" ht="15" customHeight="1"/>
    <row r="2673" s="6" customFormat="1" ht="15" customHeight="1"/>
    <row r="2674" s="6" customFormat="1" ht="15" customHeight="1"/>
    <row r="2675" s="6" customFormat="1" ht="15" customHeight="1"/>
    <row r="2676" s="6" customFormat="1" ht="15" customHeight="1"/>
    <row r="2677" s="6" customFormat="1" ht="15" customHeight="1"/>
    <row r="2678" s="6" customFormat="1" ht="15" customHeight="1"/>
    <row r="2679" s="6" customFormat="1" ht="15" customHeight="1"/>
    <row r="2680" s="6" customFormat="1" ht="15" customHeight="1"/>
    <row r="2681" s="6" customFormat="1" ht="15" customHeight="1"/>
    <row r="2682" s="6" customFormat="1" ht="15" customHeight="1"/>
    <row r="2683" s="6" customFormat="1" ht="15" customHeight="1"/>
    <row r="2684" s="6" customFormat="1" ht="15" customHeight="1"/>
    <row r="2685" s="6" customFormat="1" ht="15" customHeight="1"/>
    <row r="2686" s="6" customFormat="1" ht="15" customHeight="1"/>
    <row r="2687" s="6" customFormat="1" ht="15" customHeight="1"/>
    <row r="2688" s="6" customFormat="1" ht="15" customHeight="1"/>
    <row r="2689" s="6" customFormat="1" ht="15" customHeight="1"/>
    <row r="2690" s="6" customFormat="1" ht="15" customHeight="1"/>
    <row r="2691" s="6" customFormat="1" ht="15" customHeight="1"/>
    <row r="2692" s="6" customFormat="1" ht="15" customHeight="1"/>
    <row r="2693" s="6" customFormat="1" ht="15" customHeight="1"/>
    <row r="2694" s="6" customFormat="1" ht="15" customHeight="1"/>
    <row r="2695" s="6" customFormat="1" ht="15" customHeight="1"/>
    <row r="2696" s="6" customFormat="1" ht="15" customHeight="1"/>
    <row r="2697" s="6" customFormat="1" ht="15" customHeight="1"/>
    <row r="2698" s="6" customFormat="1" ht="15" customHeight="1"/>
    <row r="2699" s="6" customFormat="1" ht="15" customHeight="1"/>
    <row r="2700" s="6" customFormat="1" ht="15" customHeight="1"/>
    <row r="2701" s="6" customFormat="1" ht="15" customHeight="1"/>
    <row r="2702" s="6" customFormat="1" ht="15" customHeight="1"/>
    <row r="2703" s="6" customFormat="1" ht="15" customHeight="1"/>
    <row r="2704" s="6" customFormat="1" ht="15" customHeight="1"/>
    <row r="2705" s="6" customFormat="1" ht="15" customHeight="1"/>
    <row r="2706" s="6" customFormat="1" ht="15" customHeight="1"/>
    <row r="2707" s="6" customFormat="1" ht="15" customHeight="1"/>
    <row r="2708" s="6" customFormat="1" ht="15" customHeight="1"/>
    <row r="2709" s="6" customFormat="1" ht="15" customHeight="1"/>
    <row r="2710" s="6" customFormat="1" ht="15" customHeight="1"/>
    <row r="2711" s="6" customFormat="1" ht="15" customHeight="1"/>
    <row r="2712" s="6" customFormat="1" ht="15" customHeight="1"/>
    <row r="2713" s="6" customFormat="1" ht="15" customHeight="1"/>
    <row r="2714" s="6" customFormat="1" ht="15" customHeight="1"/>
    <row r="2715" s="6" customFormat="1" ht="15" customHeight="1"/>
    <row r="2716" s="6" customFormat="1" ht="15" customHeight="1"/>
    <row r="2717" s="6" customFormat="1" ht="15" customHeight="1"/>
    <row r="2718" s="6" customFormat="1" ht="15" customHeight="1"/>
    <row r="2719" s="6" customFormat="1" ht="15" customHeight="1"/>
    <row r="2720" s="6" customFormat="1" ht="15" customHeight="1"/>
    <row r="2721" s="6" customFormat="1" ht="15" customHeight="1"/>
    <row r="2722" s="6" customFormat="1" ht="15" customHeight="1"/>
    <row r="2723" s="6" customFormat="1" ht="15" customHeight="1"/>
    <row r="2724" s="6" customFormat="1" ht="15" customHeight="1"/>
    <row r="2725" s="6" customFormat="1" ht="15" customHeight="1"/>
    <row r="2726" s="6" customFormat="1" ht="15" customHeight="1"/>
    <row r="2727" s="6" customFormat="1" ht="15" customHeight="1"/>
    <row r="2728" s="6" customFormat="1" ht="15" customHeight="1"/>
    <row r="2729" s="6" customFormat="1" ht="15" customHeight="1"/>
    <row r="2730" s="6" customFormat="1" ht="15" customHeight="1"/>
    <row r="2731" s="6" customFormat="1" ht="15" customHeight="1"/>
    <row r="2732" s="6" customFormat="1" ht="15" customHeight="1"/>
    <row r="2733" s="6" customFormat="1" ht="15" customHeight="1"/>
    <row r="2734" s="6" customFormat="1" ht="15" customHeight="1"/>
    <row r="2735" s="6" customFormat="1" ht="15" customHeight="1"/>
    <row r="2736" s="6" customFormat="1" ht="15" customHeight="1"/>
    <row r="2737" s="6" customFormat="1" ht="15" customHeight="1"/>
    <row r="2738" s="6" customFormat="1" ht="15" customHeight="1"/>
    <row r="2739" s="6" customFormat="1" ht="15" customHeight="1"/>
    <row r="2740" s="6" customFormat="1" ht="15" customHeight="1"/>
    <row r="2741" s="6" customFormat="1" ht="15" customHeight="1"/>
    <row r="2742" s="6" customFormat="1" ht="15" customHeight="1"/>
    <row r="2743" s="6" customFormat="1" ht="15" customHeight="1"/>
    <row r="2744" s="6" customFormat="1" ht="15" customHeight="1"/>
    <row r="2745" s="6" customFormat="1" ht="15" customHeight="1"/>
    <row r="2746" s="6" customFormat="1" ht="15" customHeight="1"/>
    <row r="2747" s="6" customFormat="1" ht="15" customHeight="1"/>
    <row r="2748" s="6" customFormat="1" ht="15" customHeight="1"/>
    <row r="2749" s="6" customFormat="1" ht="15" customHeight="1"/>
    <row r="2750" s="6" customFormat="1" ht="15" customHeight="1"/>
    <row r="2751" s="6" customFormat="1" ht="15" customHeight="1"/>
    <row r="2752" s="6" customFormat="1" ht="15" customHeight="1"/>
    <row r="2753" s="6" customFormat="1" ht="15" customHeight="1"/>
    <row r="2754" s="6" customFormat="1" ht="15" customHeight="1"/>
    <row r="2755" s="6" customFormat="1" ht="15" customHeight="1"/>
    <row r="2756" s="6" customFormat="1" ht="15" customHeight="1"/>
    <row r="2757" s="6" customFormat="1" ht="15" customHeight="1"/>
    <row r="2758" s="6" customFormat="1" ht="15" customHeight="1"/>
    <row r="2759" s="6" customFormat="1" ht="15" customHeight="1"/>
    <row r="2760" s="6" customFormat="1" ht="15" customHeight="1"/>
    <row r="2761" s="6" customFormat="1" ht="15" customHeight="1"/>
    <row r="2762" s="6" customFormat="1" ht="15" customHeight="1"/>
    <row r="2763" s="6" customFormat="1" ht="15" customHeight="1"/>
    <row r="2764" s="6" customFormat="1" ht="15" customHeight="1"/>
    <row r="2765" s="6" customFormat="1" ht="15" customHeight="1"/>
    <row r="2766" s="6" customFormat="1" ht="15" customHeight="1"/>
    <row r="2767" s="6" customFormat="1" ht="15" customHeight="1"/>
    <row r="2768" s="6" customFormat="1" ht="15" customHeight="1"/>
    <row r="2769" s="6" customFormat="1" ht="15" customHeight="1"/>
    <row r="2770" s="6" customFormat="1" ht="15" customHeight="1"/>
    <row r="2771" s="6" customFormat="1" ht="15" customHeight="1"/>
    <row r="2772" s="6" customFormat="1" ht="15" customHeight="1"/>
    <row r="2773" s="6" customFormat="1" ht="15" customHeight="1"/>
    <row r="2774" s="6" customFormat="1" ht="15" customHeight="1"/>
    <row r="2775" s="6" customFormat="1" ht="15" customHeight="1"/>
    <row r="2776" s="6" customFormat="1" ht="15" customHeight="1"/>
    <row r="2777" s="6" customFormat="1" ht="15" customHeight="1"/>
    <row r="2778" s="6" customFormat="1" ht="15" customHeight="1"/>
    <row r="2779" s="6" customFormat="1" ht="15" customHeight="1"/>
    <row r="2780" s="6" customFormat="1" ht="15" customHeight="1"/>
    <row r="2781" s="6" customFormat="1" ht="15" customHeight="1"/>
    <row r="2782" s="6" customFormat="1" ht="15" customHeight="1"/>
    <row r="2783" s="6" customFormat="1" ht="15" customHeight="1"/>
    <row r="2784" s="6" customFormat="1" ht="15" customHeight="1"/>
    <row r="2785" s="6" customFormat="1" ht="15" customHeight="1"/>
    <row r="2786" s="6" customFormat="1" ht="15" customHeight="1"/>
    <row r="2787" s="6" customFormat="1" ht="15" customHeight="1"/>
    <row r="2788" s="6" customFormat="1" ht="15" customHeight="1"/>
    <row r="2789" s="6" customFormat="1" ht="15" customHeight="1"/>
    <row r="2790" s="6" customFormat="1" ht="15" customHeight="1"/>
    <row r="2791" s="6" customFormat="1" ht="15" customHeight="1"/>
    <row r="2792" s="6" customFormat="1" ht="15" customHeight="1"/>
    <row r="2793" s="6" customFormat="1" ht="15" customHeight="1"/>
    <row r="2794" s="6" customFormat="1" ht="15" customHeight="1"/>
    <row r="2795" s="6" customFormat="1" ht="15" customHeight="1"/>
    <row r="2796" s="6" customFormat="1" ht="15" customHeight="1"/>
    <row r="2797" s="6" customFormat="1" ht="15" customHeight="1"/>
    <row r="2798" s="6" customFormat="1" ht="15" customHeight="1"/>
    <row r="2799" s="6" customFormat="1" ht="15" customHeight="1"/>
    <row r="2800" s="6" customFormat="1" ht="15" customHeight="1"/>
    <row r="2801" s="6" customFormat="1" ht="15" customHeight="1"/>
    <row r="2802" s="6" customFormat="1" ht="15" customHeight="1"/>
    <row r="2803" s="6" customFormat="1" ht="15" customHeight="1"/>
    <row r="2804" s="6" customFormat="1" ht="15" customHeight="1"/>
    <row r="2805" s="6" customFormat="1" ht="15" customHeight="1"/>
    <row r="2806" s="6" customFormat="1" ht="15" customHeight="1"/>
    <row r="2807" s="6" customFormat="1" ht="15" customHeight="1"/>
    <row r="2808" s="6" customFormat="1" ht="15" customHeight="1"/>
    <row r="2809" s="6" customFormat="1" ht="15" customHeight="1"/>
    <row r="2810" s="6" customFormat="1" ht="15" customHeight="1"/>
    <row r="2811" s="6" customFormat="1" ht="15" customHeight="1"/>
    <row r="2812" s="6" customFormat="1" ht="15" customHeight="1"/>
    <row r="2813" s="6" customFormat="1" ht="15" customHeight="1"/>
    <row r="2814" s="6" customFormat="1" ht="15" customHeight="1"/>
    <row r="2815" s="6" customFormat="1" ht="15" customHeight="1"/>
    <row r="2816" s="6" customFormat="1" ht="15" customHeight="1"/>
    <row r="2817" s="6" customFormat="1" ht="15" customHeight="1"/>
    <row r="2818" s="6" customFormat="1" ht="15" customHeight="1"/>
    <row r="2819" s="6" customFormat="1" ht="15" customHeight="1"/>
    <row r="2820" s="6" customFormat="1" ht="15" customHeight="1"/>
    <row r="2821" s="6" customFormat="1" ht="15" customHeight="1"/>
    <row r="2822" s="6" customFormat="1" ht="15" customHeight="1"/>
    <row r="2823" s="6" customFormat="1" ht="15" customHeight="1"/>
    <row r="2824" s="6" customFormat="1" ht="15" customHeight="1"/>
    <row r="2825" s="6" customFormat="1" ht="15" customHeight="1"/>
    <row r="2826" s="6" customFormat="1" ht="15" customHeight="1"/>
    <row r="2827" s="6" customFormat="1" ht="15" customHeight="1"/>
    <row r="2828" s="6" customFormat="1" ht="15" customHeight="1"/>
    <row r="2829" s="6" customFormat="1" ht="15" customHeight="1"/>
    <row r="2830" s="6" customFormat="1" ht="15" customHeight="1"/>
    <row r="2831" s="6" customFormat="1" ht="15" customHeight="1"/>
    <row r="2832" s="6" customFormat="1" ht="15" customHeight="1"/>
    <row r="2833" s="6" customFormat="1" ht="15" customHeight="1"/>
    <row r="2834" s="6" customFormat="1" ht="15" customHeight="1"/>
    <row r="2835" s="6" customFormat="1" ht="15" customHeight="1"/>
    <row r="2836" s="6" customFormat="1" ht="15" customHeight="1"/>
    <row r="2837" s="6" customFormat="1" ht="15" customHeight="1"/>
    <row r="2838" s="6" customFormat="1" ht="15" customHeight="1"/>
    <row r="2839" s="6" customFormat="1" ht="15" customHeight="1"/>
    <row r="2840" s="6" customFormat="1" ht="15" customHeight="1"/>
    <row r="2841" s="6" customFormat="1" ht="15" customHeight="1"/>
    <row r="2842" s="6" customFormat="1" ht="15" customHeight="1"/>
    <row r="2843" s="6" customFormat="1" ht="15" customHeight="1"/>
    <row r="2844" s="6" customFormat="1" ht="15" customHeight="1"/>
    <row r="2845" s="6" customFormat="1" ht="15" customHeight="1"/>
    <row r="2846" s="6" customFormat="1" ht="15" customHeight="1"/>
    <row r="2847" s="6" customFormat="1" ht="15" customHeight="1"/>
    <row r="2848" s="6" customFormat="1" ht="15" customHeight="1"/>
    <row r="2849" s="6" customFormat="1" ht="15" customHeight="1"/>
    <row r="2850" s="6" customFormat="1" ht="15" customHeight="1"/>
    <row r="2851" s="6" customFormat="1" ht="15" customHeight="1"/>
    <row r="2852" s="6" customFormat="1" ht="15" customHeight="1"/>
    <row r="2853" s="6" customFormat="1" ht="15" customHeight="1"/>
    <row r="2854" s="6" customFormat="1" ht="15" customHeight="1"/>
    <row r="2855" s="6" customFormat="1" ht="15" customHeight="1"/>
    <row r="2856" s="6" customFormat="1" ht="15" customHeight="1"/>
    <row r="2857" s="6" customFormat="1" ht="15" customHeight="1"/>
    <row r="2858" s="6" customFormat="1" ht="15" customHeight="1"/>
    <row r="2859" s="6" customFormat="1" ht="15" customHeight="1"/>
    <row r="2860" s="6" customFormat="1" ht="15" customHeight="1"/>
    <row r="2861" s="6" customFormat="1" ht="15" customHeight="1"/>
    <row r="2862" s="6" customFormat="1" ht="15" customHeight="1"/>
    <row r="2863" s="6" customFormat="1" ht="15" customHeight="1"/>
    <row r="2864" s="6" customFormat="1" ht="15" customHeight="1"/>
    <row r="2865" s="6" customFormat="1" ht="15" customHeight="1"/>
    <row r="2866" s="6" customFormat="1" ht="15" customHeight="1"/>
    <row r="2867" s="6" customFormat="1" ht="15" customHeight="1"/>
    <row r="2868" s="6" customFormat="1" ht="15" customHeight="1"/>
    <row r="2869" s="6" customFormat="1" ht="15" customHeight="1"/>
    <row r="2870" s="6" customFormat="1" ht="15" customHeight="1"/>
    <row r="2871" s="6" customFormat="1" ht="15" customHeight="1"/>
    <row r="2872" s="6" customFormat="1" ht="15" customHeight="1"/>
    <row r="2873" s="6" customFormat="1" ht="15" customHeight="1"/>
    <row r="2874" s="6" customFormat="1" ht="15" customHeight="1"/>
    <row r="2875" s="6" customFormat="1" ht="15" customHeight="1"/>
    <row r="2876" s="6" customFormat="1" ht="15" customHeight="1"/>
    <row r="2877" s="6" customFormat="1" ht="15" customHeight="1"/>
    <row r="2878" s="6" customFormat="1" ht="15" customHeight="1"/>
    <row r="2879" s="6" customFormat="1" ht="15" customHeight="1"/>
    <row r="2880" s="6" customFormat="1" ht="15" customHeight="1"/>
    <row r="2881" s="6" customFormat="1" ht="15" customHeight="1"/>
    <row r="2882" s="6" customFormat="1" ht="15" customHeight="1"/>
    <row r="2883" s="6" customFormat="1" ht="15" customHeight="1"/>
    <row r="2884" s="6" customFormat="1" ht="15" customHeight="1"/>
    <row r="2885" s="6" customFormat="1" ht="15" customHeight="1"/>
    <row r="2886" s="6" customFormat="1" ht="15" customHeight="1"/>
    <row r="2887" s="6" customFormat="1" ht="15" customHeight="1"/>
    <row r="2888" s="6" customFormat="1" ht="15" customHeight="1"/>
    <row r="2889" s="6" customFormat="1" ht="15" customHeight="1"/>
    <row r="2890" s="6" customFormat="1" ht="15" customHeight="1"/>
    <row r="2891" s="6" customFormat="1" ht="15" customHeight="1"/>
    <row r="2892" s="6" customFormat="1" ht="15" customHeight="1"/>
    <row r="2893" s="6" customFormat="1" ht="15" customHeight="1"/>
    <row r="2894" s="6" customFormat="1" ht="15" customHeight="1"/>
    <row r="2895" s="6" customFormat="1" ht="15" customHeight="1"/>
    <row r="2896" s="6" customFormat="1" ht="15" customHeight="1"/>
    <row r="2897" s="6" customFormat="1" ht="15" customHeight="1"/>
    <row r="2898" s="6" customFormat="1" ht="15" customHeight="1"/>
    <row r="2899" s="6" customFormat="1" ht="15" customHeight="1"/>
    <row r="2900" s="6" customFormat="1" ht="15" customHeight="1"/>
    <row r="2901" s="6" customFormat="1" ht="15" customHeight="1"/>
    <row r="2902" s="6" customFormat="1" ht="15" customHeight="1"/>
    <row r="2903" s="6" customFormat="1" ht="15" customHeight="1"/>
    <row r="2904" s="6" customFormat="1" ht="15" customHeight="1"/>
    <row r="2905" s="6" customFormat="1" ht="15" customHeight="1"/>
    <row r="2906" s="6" customFormat="1" ht="15" customHeight="1"/>
    <row r="2907" s="6" customFormat="1" ht="15" customHeight="1"/>
    <row r="2908" s="6" customFormat="1" ht="15" customHeight="1"/>
    <row r="2909" s="6" customFormat="1" ht="15" customHeight="1"/>
    <row r="2910" s="6" customFormat="1" ht="15" customHeight="1"/>
    <row r="2911" s="6" customFormat="1" ht="15" customHeight="1"/>
    <row r="2912" s="6" customFormat="1" ht="15" customHeight="1"/>
    <row r="2913" s="6" customFormat="1" ht="15" customHeight="1"/>
    <row r="2914" s="6" customFormat="1" ht="15" customHeight="1"/>
    <row r="2915" s="6" customFormat="1" ht="15" customHeight="1"/>
    <row r="2916" s="6" customFormat="1" ht="15" customHeight="1"/>
    <row r="2917" s="6" customFormat="1" ht="15" customHeight="1"/>
    <row r="2918" s="6" customFormat="1" ht="15" customHeight="1"/>
    <row r="2919" s="6" customFormat="1" ht="15" customHeight="1"/>
    <row r="2920" s="6" customFormat="1" ht="15" customHeight="1"/>
    <row r="2921" s="6" customFormat="1" ht="15" customHeight="1"/>
    <row r="2922" s="6" customFormat="1" ht="15" customHeight="1"/>
    <row r="2923" s="6" customFormat="1" ht="15" customHeight="1"/>
    <row r="2924" s="6" customFormat="1" ht="15" customHeight="1"/>
    <row r="2925" s="6" customFormat="1" ht="15" customHeight="1"/>
    <row r="2926" s="6" customFormat="1" ht="15" customHeight="1"/>
    <row r="2927" s="6" customFormat="1" ht="15" customHeight="1"/>
    <row r="2928" s="6" customFormat="1" ht="15" customHeight="1"/>
    <row r="2929" s="6" customFormat="1" ht="15" customHeight="1"/>
    <row r="2930" s="6" customFormat="1" ht="15" customHeight="1"/>
    <row r="2931" s="6" customFormat="1" ht="15" customHeight="1"/>
    <row r="2932" s="6" customFormat="1" ht="15" customHeight="1"/>
    <row r="2933" s="6" customFormat="1" ht="15" customHeight="1"/>
    <row r="2934" s="6" customFormat="1" ht="15" customHeight="1"/>
    <row r="2935" s="6" customFormat="1" ht="15" customHeight="1"/>
    <row r="2936" s="6" customFormat="1" ht="15" customHeight="1"/>
    <row r="2937" s="6" customFormat="1" ht="15" customHeight="1"/>
    <row r="2938" s="6" customFormat="1" ht="15" customHeight="1"/>
    <row r="2939" s="6" customFormat="1" ht="15" customHeight="1"/>
    <row r="2940" s="6" customFormat="1" ht="15" customHeight="1"/>
    <row r="2941" s="6" customFormat="1" ht="15" customHeight="1"/>
    <row r="2942" s="6" customFormat="1" ht="15" customHeight="1"/>
    <row r="2943" s="6" customFormat="1" ht="15" customHeight="1"/>
    <row r="2944" s="6" customFormat="1" ht="15" customHeight="1"/>
    <row r="2945" s="6" customFormat="1" ht="15" customHeight="1"/>
    <row r="2946" s="6" customFormat="1" ht="15" customHeight="1"/>
    <row r="2947" s="6" customFormat="1" ht="15" customHeight="1"/>
    <row r="2948" s="6" customFormat="1" ht="15" customHeight="1"/>
    <row r="2949" s="6" customFormat="1" ht="15" customHeight="1"/>
    <row r="2950" s="6" customFormat="1" ht="15" customHeight="1"/>
    <row r="2951" s="6" customFormat="1" ht="15" customHeight="1"/>
    <row r="2952" s="6" customFormat="1" ht="15" customHeight="1"/>
    <row r="2953" s="6" customFormat="1" ht="15" customHeight="1"/>
    <row r="2954" s="6" customFormat="1" ht="15" customHeight="1"/>
    <row r="2955" s="6" customFormat="1" ht="15" customHeight="1"/>
    <row r="2956" s="6" customFormat="1" ht="15" customHeight="1"/>
    <row r="2957" s="6" customFormat="1" ht="15" customHeight="1"/>
    <row r="2958" s="6" customFormat="1" ht="15" customHeight="1"/>
    <row r="2959" s="6" customFormat="1" ht="15" customHeight="1"/>
    <row r="2960" s="6" customFormat="1" ht="15" customHeight="1"/>
    <row r="2961" s="6" customFormat="1" ht="15" customHeight="1"/>
    <row r="2962" s="6" customFormat="1" ht="15" customHeight="1"/>
    <row r="2963" s="6" customFormat="1" ht="15" customHeight="1"/>
    <row r="2964" s="6" customFormat="1" ht="15" customHeight="1"/>
    <row r="2965" s="6" customFormat="1" ht="15" customHeight="1"/>
    <row r="2966" s="6" customFormat="1" ht="15" customHeight="1"/>
    <row r="2967" s="6" customFormat="1" ht="15" customHeight="1"/>
    <row r="2968" s="6" customFormat="1" ht="15" customHeight="1"/>
    <row r="2969" s="6" customFormat="1" ht="15" customHeight="1"/>
    <row r="2970" s="6" customFormat="1" ht="15" customHeight="1"/>
    <row r="2971" s="6" customFormat="1" ht="15" customHeight="1"/>
    <row r="2972" s="6" customFormat="1" ht="15" customHeight="1"/>
    <row r="2973" s="6" customFormat="1" ht="15" customHeight="1"/>
    <row r="2974" s="6" customFormat="1" ht="15" customHeight="1"/>
    <row r="2975" s="6" customFormat="1" ht="15" customHeight="1"/>
    <row r="2976" s="6" customFormat="1" ht="15" customHeight="1"/>
  </sheetData>
  <mergeCells count="56">
    <mergeCell ref="S137:U137"/>
    <mergeCell ref="A139:A140"/>
    <mergeCell ref="B139:B140"/>
    <mergeCell ref="C139:C140"/>
    <mergeCell ref="D139:D140"/>
    <mergeCell ref="E139:F139"/>
    <mergeCell ref="G139:H139"/>
    <mergeCell ref="I139:J139"/>
    <mergeCell ref="K139:L139"/>
    <mergeCell ref="M139:N139"/>
    <mergeCell ref="A147:A148"/>
    <mergeCell ref="B147:B148"/>
    <mergeCell ref="C147:C148"/>
    <mergeCell ref="D147:D148"/>
    <mergeCell ref="E147:F147"/>
    <mergeCell ref="O139:P139"/>
    <mergeCell ref="Q139:Q140"/>
    <mergeCell ref="R139:R140"/>
    <mergeCell ref="S139:S140"/>
    <mergeCell ref="S146:U146"/>
    <mergeCell ref="G147:H147"/>
    <mergeCell ref="I147:J147"/>
    <mergeCell ref="K147:L147"/>
    <mergeCell ref="M147:N147"/>
    <mergeCell ref="O147:P147"/>
    <mergeCell ref="A156:A157"/>
    <mergeCell ref="B156:B157"/>
    <mergeCell ref="C156:C157"/>
    <mergeCell ref="D156:D157"/>
    <mergeCell ref="E156:F156"/>
    <mergeCell ref="O156:P156"/>
    <mergeCell ref="Q156:Q157"/>
    <mergeCell ref="R156:R157"/>
    <mergeCell ref="S156:S157"/>
    <mergeCell ref="R147:R148"/>
    <mergeCell ref="S147:S148"/>
    <mergeCell ref="S155:U155"/>
    <mergeCell ref="Q147:Q148"/>
    <mergeCell ref="G162:H162"/>
    <mergeCell ref="I162:J162"/>
    <mergeCell ref="K162:L162"/>
    <mergeCell ref="M162:N162"/>
    <mergeCell ref="K156:L156"/>
    <mergeCell ref="M156:N156"/>
    <mergeCell ref="G156:H156"/>
    <mergeCell ref="I156:J156"/>
    <mergeCell ref="A162:A163"/>
    <mergeCell ref="B162:B163"/>
    <mergeCell ref="C162:C163"/>
    <mergeCell ref="D162:D163"/>
    <mergeCell ref="E162:F162"/>
    <mergeCell ref="O162:P162"/>
    <mergeCell ref="Q162:Q163"/>
    <mergeCell ref="R162:R163"/>
    <mergeCell ref="S162:S163"/>
    <mergeCell ref="S161:U16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Gary</dc:creator>
  <cp:lastModifiedBy>Gary</cp:lastModifiedBy>
  <dcterms:created xsi:type="dcterms:W3CDTF">2019-06-03T07:24:42Z</dcterms:created>
  <dcterms:modified xsi:type="dcterms:W3CDTF">2019-06-03T08:11:20Z</dcterms:modified>
</cp:coreProperties>
</file>